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iowamac-my.sharepoint.com/personal/craig_robinson_iid_iowa_gov/Documents/Desktop/"/>
    </mc:Choice>
  </mc:AlternateContent>
  <xr:revisionPtr revIDLastSave="0" documentId="8_{8E77532B-12DF-4ADD-9A8B-A04005D67766}" xr6:coauthVersionLast="47" xr6:coauthVersionMax="47" xr10:uidLastSave="{00000000-0000-0000-0000-000000000000}"/>
  <bookViews>
    <workbookView xWindow="-120" yWindow="-120" windowWidth="29040" windowHeight="15720" firstSheet="1" activeTab="6" xr2:uid="{4AB70AB9-DF8E-4606-B85B-829FADB44DF2}"/>
  </bookViews>
  <sheets>
    <sheet name="JURAT" sheetId="1" r:id="rId1"/>
    <sheet name="(2) Balance Sheet" sheetId="2" r:id="rId2"/>
    <sheet name="(3) Income Statement" sheetId="5" r:id="rId3"/>
    <sheet name="(4) Questionnaire" sheetId="17" r:id="rId4"/>
    <sheet name="(5) Cash &amp; Investment Schedule" sheetId="11" r:id="rId5"/>
    <sheet name="(6) Premium Schedule" sheetId="7" r:id="rId6"/>
    <sheet name="(7) Reinsurance" sheetId="8" r:id="rId7"/>
    <sheet name="(8) Unpaid Losses &amp; LAE" sheetId="9" r:id="rId8"/>
    <sheet name="(9) Loss &amp; LAE Paid &amp; Incurred" sheetId="10" r:id="rId9"/>
    <sheet name="(10) Protected Cell Information" sheetId="18" r:id="rId10"/>
    <sheet name="Cross check" sheetId="19" r:id="rId11"/>
  </sheets>
  <definedNames>
    <definedName name="\D">#REF!</definedName>
    <definedName name="A">#REF!</definedName>
    <definedName name="BLANK">#REF!</definedName>
    <definedName name="MESSAGE">#REF!</definedName>
    <definedName name="OtherA1">#REF!</definedName>
    <definedName name="OtherA2">#REF!</definedName>
    <definedName name="OtherA3">#REF!</definedName>
    <definedName name="OtherA4">#REF!</definedName>
    <definedName name="OtherB1">#REF!</definedName>
    <definedName name="OtherB2">#REF!</definedName>
    <definedName name="OtherB3">#REF!</definedName>
    <definedName name="OtherB4">#REF!</definedName>
    <definedName name="OtherC1">#REF!</definedName>
    <definedName name="OtherC2">#REF!</definedName>
    <definedName name="OtherC3">#REF!</definedName>
    <definedName name="OtherC4">#REF!</definedName>
    <definedName name="OtherD1">#REF!</definedName>
    <definedName name="OtherD2">#REF!</definedName>
    <definedName name="OtherD3">#REF!</definedName>
    <definedName name="OtherD4">#REF!</definedName>
    <definedName name="OtherE1">#REF!</definedName>
    <definedName name="OtherE2">#REF!</definedName>
    <definedName name="OtherE3">#REF!</definedName>
    <definedName name="OtherE4">#REF!</definedName>
    <definedName name="OtherF1">#REF!</definedName>
    <definedName name="OtherF2">#REF!</definedName>
    <definedName name="OtherF3">#REF!</definedName>
    <definedName name="OtherF4">#REF!</definedName>
    <definedName name="OtherG1">#REF!</definedName>
    <definedName name="OtherG2">#REF!</definedName>
    <definedName name="OtherG3">#REF!</definedName>
    <definedName name="OtherG4">#REF!</definedName>
    <definedName name="OtherH1">#REF!</definedName>
    <definedName name="OtherH2">#REF!</definedName>
    <definedName name="OtherH3">#REF!</definedName>
    <definedName name="OtherH4">#REF!</definedName>
    <definedName name="OtherI1">#REF!</definedName>
    <definedName name="OtherI2">#REF!</definedName>
    <definedName name="OtherI3">#REF!</definedName>
    <definedName name="OtherI4">#REF!</definedName>
    <definedName name="OtherJ1">#REF!</definedName>
    <definedName name="OtherJ2">#REF!</definedName>
    <definedName name="OtherJ3">#REF!</definedName>
    <definedName name="OtherJ4">#REF!</definedName>
    <definedName name="OtherK1">#REF!</definedName>
    <definedName name="OtherK2">#REF!</definedName>
    <definedName name="OtherK3">#REF!</definedName>
    <definedName name="OtherK4">#REF!</definedName>
    <definedName name="OtherL1">#REF!</definedName>
    <definedName name="OtherL2">#REF!</definedName>
    <definedName name="OtherL3">#REF!</definedName>
    <definedName name="OtherL4">#REF!</definedName>
    <definedName name="OtherM1">#REF!</definedName>
    <definedName name="OtherM2">#REF!</definedName>
    <definedName name="OtherM3">#REF!</definedName>
    <definedName name="OtherM4">#REF!</definedName>
    <definedName name="OtherN1">#REF!</definedName>
    <definedName name="OtherN2">#REF!</definedName>
    <definedName name="OtherN3">#REF!</definedName>
    <definedName name="OtherN4">#REF!</definedName>
    <definedName name="OtherO1">#REF!</definedName>
    <definedName name="OtherO2">#REF!</definedName>
    <definedName name="OtherO3">#REF!</definedName>
    <definedName name="OtherO4">#REF!</definedName>
    <definedName name="PAGE1">#REF!</definedName>
    <definedName name="PAGE10">#REF!</definedName>
    <definedName name="PAGE11">#REF!</definedName>
    <definedName name="PAGE12">#REF!</definedName>
    <definedName name="PAGE13">#REF!</definedName>
    <definedName name="PAGE14">#REF!</definedName>
    <definedName name="PAGE15">#REF!</definedName>
    <definedName name="PAGE16">#REF!</definedName>
    <definedName name="PAGE17">#REF!</definedName>
    <definedName name="PAGE18">#REF!</definedName>
    <definedName name="PAGE19">#REF!</definedName>
    <definedName name="PAGE2">#REF!</definedName>
    <definedName name="PAGE20">#REF!</definedName>
    <definedName name="PAGE21">#REF!</definedName>
    <definedName name="PAGE22">#REF!</definedName>
    <definedName name="PAGE3">#REF!</definedName>
    <definedName name="PAGE4">#REF!</definedName>
    <definedName name="PAGE4CONT">#REF!</definedName>
    <definedName name="PAGE5">#REF!</definedName>
    <definedName name="PAGE6">#REF!</definedName>
    <definedName name="PAGE7">#REF!</definedName>
    <definedName name="PAGE8">#REF!</definedName>
    <definedName name="PAGE9">#REF!</definedName>
    <definedName name="_xlnm.Print_Area" localSheetId="9">'(10) Protected Cell Information'!$A$1:$H$64</definedName>
    <definedName name="_xlnm.Print_Area" localSheetId="1">'(2) Balance Sheet'!$A$1:$C$64</definedName>
    <definedName name="_xlnm.Print_Area" localSheetId="2">'(3) Income Statement'!$A$1:$C$45</definedName>
    <definedName name="_xlnm.Print_Area" localSheetId="3">'(4) Questionnaire'!$A$1:$H$157</definedName>
    <definedName name="_xlnm.Print_Area" localSheetId="4">'(5) Cash &amp; Investment Schedule'!$A$1:$I$50</definedName>
    <definedName name="_xlnm.Print_Area" localSheetId="5">'(6) Premium Schedule'!$A$1:$J$32</definedName>
    <definedName name="_xlnm.Print_Area" localSheetId="6">'(7) Reinsurance'!$A$1:$P$44</definedName>
    <definedName name="_xlnm.Print_Area" localSheetId="7">'(8) Unpaid Losses &amp; LAE'!$A$1:$M$56</definedName>
    <definedName name="_xlnm.Print_Area" localSheetId="8">'(9) Loss &amp; LAE Paid &amp; Incurred'!$A$1:$N$56</definedName>
    <definedName name="_xlnm.Print_Area" localSheetId="10">'Cross check'!$A$1:$C$51</definedName>
    <definedName name="_xlnm.Print_Area" localSheetId="0">JURAT!$A$1:$H$88</definedName>
    <definedName name="PRINTLF">#REF!</definedName>
    <definedName name="PRINTSF">#REF!</definedName>
    <definedName name="PRNTR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 l="1"/>
  <c r="E5" i="10"/>
  <c r="E5" i="9"/>
  <c r="E5" i="8"/>
  <c r="D42" i="8"/>
  <c r="B3" i="19" l="1"/>
  <c r="B2" i="19"/>
  <c r="D7" i="18"/>
  <c r="B3" i="18"/>
  <c r="B2" i="18"/>
  <c r="A3" i="10"/>
  <c r="A2" i="10"/>
  <c r="H54" i="9"/>
  <c r="H53" i="9"/>
  <c r="H52" i="9"/>
  <c r="H51" i="9"/>
  <c r="H50" i="9"/>
  <c r="H49" i="9"/>
  <c r="H48" i="9"/>
  <c r="H47" i="9"/>
  <c r="H46" i="9"/>
  <c r="H45" i="9"/>
  <c r="H44" i="9"/>
  <c r="H43" i="9"/>
  <c r="H41" i="9"/>
  <c r="H40" i="9"/>
  <c r="H39" i="9"/>
  <c r="H38" i="9"/>
  <c r="H37" i="9"/>
  <c r="H30" i="9"/>
  <c r="H29" i="9"/>
  <c r="H28" i="9"/>
  <c r="H27" i="9"/>
  <c r="H26" i="9"/>
  <c r="H25" i="9"/>
  <c r="H24" i="9"/>
  <c r="H23" i="9"/>
  <c r="H22" i="9"/>
  <c r="H21" i="9"/>
  <c r="H20" i="9"/>
  <c r="H19" i="9"/>
  <c r="H17" i="9"/>
  <c r="H16" i="9"/>
  <c r="H15" i="9"/>
  <c r="H14" i="9"/>
  <c r="H13" i="9"/>
  <c r="A3" i="9"/>
  <c r="A2" i="9"/>
  <c r="A3" i="8"/>
  <c r="A2" i="8"/>
  <c r="A3" i="7"/>
  <c r="A2" i="7"/>
  <c r="A3" i="11" l="1"/>
  <c r="A2" i="11"/>
  <c r="A2" i="5"/>
  <c r="A57" i="1"/>
  <c r="F54" i="10" l="1"/>
  <c r="I54" i="10" s="1"/>
  <c r="F53" i="10"/>
  <c r="I53" i="10" s="1"/>
  <c r="F52" i="10"/>
  <c r="I52" i="10" s="1"/>
  <c r="F51" i="10"/>
  <c r="I51" i="10" s="1"/>
  <c r="F50" i="10"/>
  <c r="I50" i="10" s="1"/>
  <c r="F49" i="10"/>
  <c r="I49" i="10" s="1"/>
  <c r="F48" i="10"/>
  <c r="I48" i="10" s="1"/>
  <c r="F47" i="10"/>
  <c r="I47" i="10" s="1"/>
  <c r="F46" i="10"/>
  <c r="I46" i="10" s="1"/>
  <c r="F45" i="10"/>
  <c r="I45" i="10" s="1"/>
  <c r="F44" i="10"/>
  <c r="I44" i="10" s="1"/>
  <c r="F43" i="10"/>
  <c r="I43" i="10" s="1"/>
  <c r="F41" i="10"/>
  <c r="I41" i="10" s="1"/>
  <c r="F40" i="10"/>
  <c r="I40" i="10" s="1"/>
  <c r="F39" i="10"/>
  <c r="I39" i="10" s="1"/>
  <c r="F38" i="10"/>
  <c r="I38" i="10" s="1"/>
  <c r="F37" i="10"/>
  <c r="I37" i="10" s="1"/>
  <c r="F30" i="10"/>
  <c r="I30" i="10" s="1"/>
  <c r="F29" i="10"/>
  <c r="I29" i="10" s="1"/>
  <c r="F28" i="10"/>
  <c r="I28" i="10" s="1"/>
  <c r="F27" i="10"/>
  <c r="I27" i="10" s="1"/>
  <c r="F26" i="10"/>
  <c r="I26" i="10" s="1"/>
  <c r="F25" i="10"/>
  <c r="I25" i="10" s="1"/>
  <c r="F24" i="10"/>
  <c r="I24" i="10" s="1"/>
  <c r="F23" i="10"/>
  <c r="I23" i="10" s="1"/>
  <c r="F22" i="10"/>
  <c r="I22" i="10" s="1"/>
  <c r="F21" i="10"/>
  <c r="I21" i="10" s="1"/>
  <c r="F20" i="10"/>
  <c r="I20" i="10" s="1"/>
  <c r="F19" i="10"/>
  <c r="I19" i="10" s="1"/>
  <c r="F17" i="10"/>
  <c r="I17" i="10" s="1"/>
  <c r="F16" i="10"/>
  <c r="I16" i="10" s="1"/>
  <c r="F15" i="10"/>
  <c r="I15" i="10" s="1"/>
  <c r="F14" i="10"/>
  <c r="I14" i="10" s="1"/>
  <c r="F13" i="10"/>
  <c r="I13" i="10" s="1"/>
  <c r="H42" i="10"/>
  <c r="H55" i="10" s="1"/>
  <c r="G42" i="10"/>
  <c r="E42" i="10"/>
  <c r="E55" i="10" s="1"/>
  <c r="D42" i="10"/>
  <c r="D55" i="10" s="1"/>
  <c r="C42" i="10"/>
  <c r="C55" i="10" s="1"/>
  <c r="H18" i="10"/>
  <c r="H31" i="10" s="1"/>
  <c r="G18" i="10"/>
  <c r="E18" i="10"/>
  <c r="E31" i="10" s="1"/>
  <c r="D18" i="10"/>
  <c r="D31" i="10" s="1"/>
  <c r="C18" i="10"/>
  <c r="C31" i="10" s="1"/>
  <c r="F42" i="10" l="1"/>
  <c r="I42" i="10" s="1"/>
  <c r="I55" i="10" s="1"/>
  <c r="G55" i="10"/>
  <c r="G31" i="10"/>
  <c r="F18" i="10"/>
  <c r="I18" i="10" s="1"/>
  <c r="I31" i="10" s="1"/>
  <c r="F55" i="10" l="1"/>
  <c r="F31" i="10"/>
  <c r="G42" i="9"/>
  <c r="G55" i="9" s="1"/>
  <c r="F42" i="9"/>
  <c r="F55" i="9" s="1"/>
  <c r="E42" i="9"/>
  <c r="E55" i="9" s="1"/>
  <c r="D42" i="9"/>
  <c r="D55" i="9" s="1"/>
  <c r="C42" i="9"/>
  <c r="G18" i="9"/>
  <c r="G31" i="9" s="1"/>
  <c r="F18" i="9"/>
  <c r="F31" i="9" s="1"/>
  <c r="E18" i="9"/>
  <c r="E31" i="9" s="1"/>
  <c r="D18" i="9"/>
  <c r="D31" i="9" s="1"/>
  <c r="C18" i="9"/>
  <c r="C31" i="9" s="1"/>
  <c r="M23" i="8"/>
  <c r="L23" i="8"/>
  <c r="K23" i="8"/>
  <c r="J23" i="8"/>
  <c r="I23" i="8"/>
  <c r="H23" i="8"/>
  <c r="G23" i="8"/>
  <c r="M42" i="8"/>
  <c r="L42" i="8"/>
  <c r="J42" i="8"/>
  <c r="I42" i="8"/>
  <c r="G42" i="8"/>
  <c r="F42" i="8"/>
  <c r="E42" i="8"/>
  <c r="C42" i="8"/>
  <c r="H41" i="8"/>
  <c r="K41" i="8" s="1"/>
  <c r="H40" i="8"/>
  <c r="K40" i="8" s="1"/>
  <c r="H39" i="8"/>
  <c r="K39" i="8" s="1"/>
  <c r="H38" i="8"/>
  <c r="K38" i="8" s="1"/>
  <c r="H37" i="8"/>
  <c r="K37" i="8" s="1"/>
  <c r="H36" i="8"/>
  <c r="K36" i="8" s="1"/>
  <c r="H35" i="8"/>
  <c r="K35" i="8" s="1"/>
  <c r="H34" i="8"/>
  <c r="K34" i="8" s="1"/>
  <c r="H33" i="8"/>
  <c r="K33" i="8" s="1"/>
  <c r="H32" i="8"/>
  <c r="K32" i="8" s="1"/>
  <c r="H31" i="8"/>
  <c r="K31" i="8" s="1"/>
  <c r="H30" i="8"/>
  <c r="K30" i="8" s="1"/>
  <c r="H29" i="8"/>
  <c r="K29" i="8" s="1"/>
  <c r="E23" i="8"/>
  <c r="D23" i="8"/>
  <c r="C23" i="8"/>
  <c r="F22" i="8"/>
  <c r="F21" i="8"/>
  <c r="F20" i="8"/>
  <c r="F19" i="8"/>
  <c r="F18" i="8"/>
  <c r="F17" i="8"/>
  <c r="F16" i="8"/>
  <c r="F15" i="8"/>
  <c r="F14" i="8"/>
  <c r="F13" i="8"/>
  <c r="F12" i="8"/>
  <c r="F11" i="8"/>
  <c r="F10" i="8"/>
  <c r="I14" i="7"/>
  <c r="H14" i="7"/>
  <c r="G14" i="7"/>
  <c r="E14" i="7"/>
  <c r="D14" i="7"/>
  <c r="C14" i="7"/>
  <c r="B14" i="7"/>
  <c r="H18" i="9" l="1"/>
  <c r="H31" i="9" s="1"/>
  <c r="C55" i="9"/>
  <c r="H42" i="9"/>
  <c r="H55" i="9" s="1"/>
  <c r="F23" i="8"/>
  <c r="K42" i="8"/>
  <c r="H42" i="8"/>
  <c r="F25" i="7" l="1"/>
  <c r="J25" i="7" s="1"/>
  <c r="F24" i="7"/>
  <c r="J24" i="7" s="1"/>
  <c r="F23" i="7"/>
  <c r="J23" i="7" s="1"/>
  <c r="F22" i="7"/>
  <c r="J22" i="7" s="1"/>
  <c r="F21" i="7"/>
  <c r="J21" i="7" s="1"/>
  <c r="F20" i="7"/>
  <c r="J20" i="7" s="1"/>
  <c r="F19" i="7"/>
  <c r="J19" i="7" s="1"/>
  <c r="F18" i="7"/>
  <c r="J18" i="7" s="1"/>
  <c r="F17" i="7"/>
  <c r="J17" i="7" s="1"/>
  <c r="F16" i="7"/>
  <c r="J16" i="7" s="1"/>
  <c r="F15" i="7"/>
  <c r="J15" i="7" s="1"/>
  <c r="F13" i="7"/>
  <c r="J13" i="7" s="1"/>
  <c r="F12" i="7"/>
  <c r="J12" i="7" s="1"/>
  <c r="F11" i="7"/>
  <c r="J11" i="7" s="1"/>
  <c r="F10" i="7"/>
  <c r="J10" i="7" s="1"/>
  <c r="F9" i="7"/>
  <c r="J9" i="7" s="1"/>
  <c r="F14" i="7" l="1"/>
  <c r="J14" i="7" s="1"/>
  <c r="C11" i="5"/>
  <c r="F26" i="7" l="1"/>
  <c r="C13" i="5"/>
  <c r="C15" i="5" s="1"/>
  <c r="C20" i="5"/>
  <c r="B20" i="5"/>
  <c r="C21" i="5" l="1"/>
  <c r="C25" i="5" s="1"/>
  <c r="C28" i="5" s="1"/>
  <c r="C35" i="5" s="1"/>
  <c r="C45" i="5" s="1"/>
  <c r="B34" i="5" s="1"/>
  <c r="B11" i="5"/>
  <c r="B13" i="5" l="1"/>
  <c r="B15" i="5" l="1"/>
  <c r="B21" i="5" s="1"/>
  <c r="B25" i="5" s="1"/>
  <c r="B28" i="5" s="1"/>
  <c r="B35" i="5" s="1"/>
  <c r="B45" i="5" s="1"/>
</calcChain>
</file>

<file path=xl/sharedStrings.xml><?xml version="1.0" encoding="utf-8"?>
<sst xmlns="http://schemas.openxmlformats.org/spreadsheetml/2006/main" count="840" uniqueCount="450">
  <si>
    <t>ICCAS v. 2024</t>
  </si>
  <si>
    <t>Date Licensed:</t>
  </si>
  <si>
    <t>Fiscal Year End:</t>
  </si>
  <si>
    <t>Captive Type:</t>
  </si>
  <si>
    <t>Vice President</t>
  </si>
  <si>
    <t>President (Signature)</t>
  </si>
  <si>
    <t>Secretary (Signature)</t>
  </si>
  <si>
    <t>[Minimum of two (2) Officer signatures required]</t>
  </si>
  <si>
    <t>Other Executive Officer (Signature)</t>
  </si>
  <si>
    <t>County/City of:</t>
  </si>
  <si>
    <t xml:space="preserve">Subscribed and sworn to before me this </t>
  </si>
  <si>
    <t>day of</t>
  </si>
  <si>
    <t xml:space="preserve">My Commission Expires: </t>
  </si>
  <si>
    <t>Captive Status:</t>
  </si>
  <si>
    <t>Annual Report Contact:</t>
  </si>
  <si>
    <t xml:space="preserve">  Name:  </t>
  </si>
  <si>
    <t xml:space="preserve">  Phone Number:</t>
  </si>
  <si>
    <t xml:space="preserve">  Email:</t>
  </si>
  <si>
    <t>pg.2</t>
  </si>
  <si>
    <t>BALANCE SHEET</t>
  </si>
  <si>
    <t>ASSETS</t>
  </si>
  <si>
    <t xml:space="preserve"> 1.  a) Bonds</t>
  </si>
  <si>
    <t xml:space="preserve">      b) Stocks</t>
  </si>
  <si>
    <t xml:space="preserve">      c) Cash and Cash Equivalents</t>
  </si>
  <si>
    <t xml:space="preserve">      d) Short-Term Investments</t>
  </si>
  <si>
    <t xml:space="preserve">      Subtotal: Cash and Investments</t>
  </si>
  <si>
    <t xml:space="preserve"> 2.  Other Invested Assets</t>
  </si>
  <si>
    <t xml:space="preserve"> </t>
  </si>
  <si>
    <t xml:space="preserve">       a)</t>
  </si>
  <si>
    <t xml:space="preserve">       b)</t>
  </si>
  <si>
    <t xml:space="preserve">      Subtotal: Total Invested Assets</t>
  </si>
  <si>
    <t xml:space="preserve"> 3.  Investment Income Due and Accrued</t>
  </si>
  <si>
    <t xml:space="preserve"> 4.  Premiums Receivable</t>
  </si>
  <si>
    <t xml:space="preserve"> 5.  Loans to Parent and/or Affiliates</t>
  </si>
  <si>
    <t xml:space="preserve"> 6.  Reins. Recoverable on Unpaid Losses &amp; LAE</t>
  </si>
  <si>
    <t xml:space="preserve"> 7.  Reins. Recoverable on Paid Losses &amp; LAE</t>
  </si>
  <si>
    <t xml:space="preserve">      Subtotal: Reinsurance Recoverable</t>
  </si>
  <si>
    <t xml:space="preserve"> 8.  Funds Held by Ceding Reinsurers</t>
  </si>
  <si>
    <t xml:space="preserve"> 9.  Ceded Unearned Premium</t>
  </si>
  <si>
    <t>10. Deposits With Reinsurer</t>
  </si>
  <si>
    <t>11. Letters of Credit</t>
  </si>
  <si>
    <t>12. Deferred Tax Asset</t>
  </si>
  <si>
    <t>13. Deferred Acquisition Costs</t>
  </si>
  <si>
    <t>14. Federal Income Tax Receivable</t>
  </si>
  <si>
    <t>15. Other Assets</t>
  </si>
  <si>
    <t xml:space="preserve">      a)</t>
  </si>
  <si>
    <t xml:space="preserve">      b)</t>
  </si>
  <si>
    <t xml:space="preserve">      c)</t>
  </si>
  <si>
    <t xml:space="preserve">      d)</t>
  </si>
  <si>
    <t>16. Total Assets</t>
  </si>
  <si>
    <t>LIABILITIES, CAPITAL AND SURPLUS</t>
  </si>
  <si>
    <t>17. Loss and LAE Reserves</t>
  </si>
  <si>
    <t>18. Reins. Payable on Paid Losses &amp; LAE</t>
  </si>
  <si>
    <t>19. Insurance Deposit Liability</t>
  </si>
  <si>
    <t>20. Commissions, Expenses and Fees</t>
  </si>
  <si>
    <t>21. Federal Income Taxes Payable</t>
  </si>
  <si>
    <t>22. Unearned Premium</t>
  </si>
  <si>
    <t>23. Reinsurance Balances Payable</t>
  </si>
  <si>
    <t>24. Loans and Notes Payable</t>
  </si>
  <si>
    <t>25. Amounts Due to Affiliates</t>
  </si>
  <si>
    <t>26. Funds Held Under Reinsurance Contracts</t>
  </si>
  <si>
    <t>27. Dividends Payable</t>
  </si>
  <si>
    <t>28. Accrued Expenses</t>
  </si>
  <si>
    <t>29. Premium Tax Payable</t>
  </si>
  <si>
    <t>30. Other Liabilities</t>
  </si>
  <si>
    <t>31. Total Liabilities</t>
  </si>
  <si>
    <t xml:space="preserve">      a) Paid In Capital</t>
  </si>
  <si>
    <t>32. Capital</t>
  </si>
  <si>
    <t>33. Surplus</t>
  </si>
  <si>
    <t xml:space="preserve">      a) Contributed Surplus</t>
  </si>
  <si>
    <t xml:space="preserve">      b) Unrealized Gain/(Loss) on Investments</t>
  </si>
  <si>
    <t xml:space="preserve">      c) Retained Earnings</t>
  </si>
  <si>
    <t>35. Total (lines 31 and 34)</t>
  </si>
  <si>
    <t>pg.3</t>
  </si>
  <si>
    <t>STATEMENT OF INCOME</t>
  </si>
  <si>
    <t xml:space="preserve">      b) Assumed Premiums Written</t>
  </si>
  <si>
    <t xml:space="preserve">      c) Ceded Premiums Written</t>
  </si>
  <si>
    <t>Underwriting Expenses</t>
  </si>
  <si>
    <t>CAPITAL AND SURPLUS ACCOUNT</t>
  </si>
  <si>
    <t xml:space="preserve">      (including equity income/(loss) on subsidiaries)</t>
  </si>
  <si>
    <t>Underwriting Income:</t>
  </si>
  <si>
    <t xml:space="preserve">       a.)</t>
  </si>
  <si>
    <t xml:space="preserve">       b.)</t>
  </si>
  <si>
    <t xml:space="preserve">       c.)</t>
  </si>
  <si>
    <t>Iowa Captive Company Annual Statement</t>
  </si>
  <si>
    <r>
      <t>(2)</t>
    </r>
    <r>
      <rPr>
        <sz val="11"/>
        <rFont val="Aptos Display"/>
        <family val="2"/>
        <scheme val="major"/>
      </rPr>
      <t xml:space="preserve"> Must be Notarized.  Please note that e-notarization is accepted.</t>
    </r>
  </si>
  <si>
    <r>
      <t xml:space="preserve">Notary Signature </t>
    </r>
    <r>
      <rPr>
        <vertAlign val="superscript"/>
        <sz val="11"/>
        <rFont val="Aptos Display"/>
        <family val="2"/>
        <scheme val="major"/>
      </rPr>
      <t>(2)</t>
    </r>
  </si>
  <si>
    <t>Annual Report for the Period Ending:</t>
  </si>
  <si>
    <t>Line of Business</t>
  </si>
  <si>
    <t>Premium Schedule</t>
  </si>
  <si>
    <t>Total</t>
  </si>
  <si>
    <t>Describe below the other lines of business included in line 6.</t>
  </si>
  <si>
    <t>2.  General Liability</t>
  </si>
  <si>
    <t>3.  Professional Liability</t>
  </si>
  <si>
    <t>4.  Other Liability</t>
  </si>
  <si>
    <t xml:space="preserve">5.  Worker's Compensation </t>
  </si>
  <si>
    <t>6.  All Other Lines</t>
  </si>
  <si>
    <t>1.  Automobile Liability</t>
  </si>
  <si>
    <t>a.</t>
  </si>
  <si>
    <t>b.</t>
  </si>
  <si>
    <t>c.</t>
  </si>
  <si>
    <t>d.</t>
  </si>
  <si>
    <t>e.</t>
  </si>
  <si>
    <t>f.</t>
  </si>
  <si>
    <t xml:space="preserve"> 1. a) Direct Premiums Written</t>
  </si>
  <si>
    <t>(p.2, line 10)</t>
  </si>
  <si>
    <t>REINSURANCE ASSUMED</t>
  </si>
  <si>
    <t>(1) NAME OF REINSURED*</t>
  </si>
  <si>
    <t>(2) ID Number</t>
  </si>
  <si>
    <t>(3) ASSUMED PREMIUM</t>
  </si>
  <si>
    <t>(6) TOTAL    (4+5)</t>
  </si>
  <si>
    <t>(7) CONTIN. COMM. PAYABLE</t>
  </si>
  <si>
    <t>(8) ASSUMED PREMIUMS RECEIVABLE</t>
  </si>
  <si>
    <t>(9) UNEARNED PREMIUM</t>
  </si>
  <si>
    <t>(10) FUNDS HELD BY REINSURED</t>
  </si>
  <si>
    <t>(11) LOC POSTED</t>
  </si>
  <si>
    <t>(12) ASSETS PLEDGED TO SECURE LOC</t>
  </si>
  <si>
    <t>(13) AMOUNT HELD IN TRUST</t>
  </si>
  <si>
    <t xml:space="preserve">TOTAL:  </t>
  </si>
  <si>
    <t>REINSURANCE CEDED</t>
  </si>
  <si>
    <t>(1) NAME OF REINSURER*</t>
  </si>
  <si>
    <t>(3) PREMIUM CEDED</t>
  </si>
  <si>
    <t>(8) TOTAL RECOV. (4+5+6+7)</t>
  </si>
  <si>
    <t>(12) FUNDS HELD BY CO.</t>
  </si>
  <si>
    <t>(13) LETTERS OF CREDIT</t>
  </si>
  <si>
    <t xml:space="preserve">*If entity is an affiliate, add an asterisk (*) to their name. </t>
  </si>
  <si>
    <t>**If collateralized with trust fund, attach supporting documentation.</t>
  </si>
  <si>
    <t>UNPAID LOSSES &amp; LAE</t>
  </si>
  <si>
    <t>UNPAID LOSSES</t>
  </si>
  <si>
    <t>LINES OF BUSINESS</t>
  </si>
  <si>
    <t>(1)
CASE BASIS
DIRECT &amp; 
ASSUMED</t>
  </si>
  <si>
    <t>(2)
CASE BASIS
REINSURANCE
RECOVERABLE</t>
  </si>
  <si>
    <t>(3)
IBNR</t>
  </si>
  <si>
    <t>(4)
IBNR
REINSURANCE
RECOVERABLE</t>
  </si>
  <si>
    <t>(5)
DISCOUNT</t>
  </si>
  <si>
    <t>(6)
NET LOSSES
UNPAID
1-2+3-4-5</t>
  </si>
  <si>
    <t>Automobile Liability</t>
  </si>
  <si>
    <t>General Liability</t>
  </si>
  <si>
    <t>Professional Liability</t>
  </si>
  <si>
    <t>Property</t>
  </si>
  <si>
    <t xml:space="preserve">Worker's Compensation </t>
  </si>
  <si>
    <t>All Other Lines</t>
  </si>
  <si>
    <t/>
  </si>
  <si>
    <t>(p.9, col. 5)</t>
  </si>
  <si>
    <t>UNPAID LOSS ADJUSTMENT EXPENSES</t>
  </si>
  <si>
    <t>(7)
CASE BASIS
DIRECT &amp; 
ASSUMED</t>
  </si>
  <si>
    <t>(8)
CASE BASIS
REINSURANCE
RECOVERABLE</t>
  </si>
  <si>
    <t>(9)
IBNR</t>
  </si>
  <si>
    <t>(10)
IBNR
REINSURANCE
RECOVERABLE</t>
  </si>
  <si>
    <t>(11)
DISCOUNT</t>
  </si>
  <si>
    <t>(12)
NET LAE
UNPAID
7-8+9-10-11</t>
  </si>
  <si>
    <t>(p. 9, col. 13)</t>
  </si>
  <si>
    <t>a</t>
  </si>
  <si>
    <t>b</t>
  </si>
  <si>
    <t>c</t>
  </si>
  <si>
    <t>d</t>
  </si>
  <si>
    <t>e</t>
  </si>
  <si>
    <t>f</t>
  </si>
  <si>
    <t>g</t>
  </si>
  <si>
    <t>h</t>
  </si>
  <si>
    <t>i</t>
  </si>
  <si>
    <t>j</t>
  </si>
  <si>
    <t>k</t>
  </si>
  <si>
    <t>l</t>
  </si>
  <si>
    <t>(col. 2 + 4 + 8 + 10 = p.2, line 6)</t>
  </si>
  <si>
    <t>LOSS &amp; LAE PAID AND INCURRED</t>
  </si>
  <si>
    <t>LOSSES</t>
  </si>
  <si>
    <t>(5)
NET LOSSES
UNPAID
CURRENT YEAR</t>
  </si>
  <si>
    <t>(6)
NET LOSSES
UNPAID
PRIOR YEAR</t>
  </si>
  <si>
    <t>(7)
NET LOSSES
INCURRED
4+5-6</t>
  </si>
  <si>
    <t>(3)
REINSURANCE
RECOVERED</t>
  </si>
  <si>
    <t>(4)
NET PAYMENTS
1+2-3</t>
  </si>
  <si>
    <t xml:space="preserve">a.  </t>
  </si>
  <si>
    <t>g.</t>
  </si>
  <si>
    <t>h.</t>
  </si>
  <si>
    <t>i.</t>
  </si>
  <si>
    <t>j.</t>
  </si>
  <si>
    <t>k.</t>
  </si>
  <si>
    <t>l.</t>
  </si>
  <si>
    <t>(p.8, col.6)</t>
  </si>
  <si>
    <t>LOSS ADJUSTMENT EXPENSES</t>
  </si>
  <si>
    <t>(13)
NET LAE
UNPAID
CURRENT YEAR</t>
  </si>
  <si>
    <t>(14)
NET LAE
UNPAID
PRIOR YEAR</t>
  </si>
  <si>
    <t>(15)
NET LAE
INCURRED
12+13-14</t>
  </si>
  <si>
    <t>(11)
REINSURANCE
RECOVERED</t>
  </si>
  <si>
    <t>(12)
NET PAYMENTS
9+10-11</t>
  </si>
  <si>
    <t>(p.8, col.12)</t>
  </si>
  <si>
    <t>(p.3, line 7)</t>
  </si>
  <si>
    <t>Location Held</t>
  </si>
  <si>
    <t>Cost</t>
  </si>
  <si>
    <t>* Include cash bank accounts. Each individual investment and account should be listed.</t>
  </si>
  <si>
    <t>CAPTIVE INSURANCE COMPANY</t>
  </si>
  <si>
    <t>State of:</t>
  </si>
  <si>
    <t>Captive City, State, Zip Code:</t>
  </si>
  <si>
    <t>Pure</t>
  </si>
  <si>
    <t>Industrial Insured</t>
  </si>
  <si>
    <t>Branch</t>
  </si>
  <si>
    <t>Protected Cell</t>
  </si>
  <si>
    <t>(MM/DD/YYYY)</t>
  </si>
  <si>
    <t xml:space="preserve">Captive Street or Mailing Address:                        </t>
  </si>
  <si>
    <r>
      <t>OFFICERS</t>
    </r>
    <r>
      <rPr>
        <u/>
        <vertAlign val="superscript"/>
        <sz val="12"/>
        <rFont val="Aptos Display"/>
        <family val="2"/>
        <scheme val="major"/>
      </rPr>
      <t>(1)</t>
    </r>
  </si>
  <si>
    <r>
      <t>DIRECTORS</t>
    </r>
    <r>
      <rPr>
        <u/>
        <vertAlign val="superscript"/>
        <sz val="12"/>
        <rFont val="Aptos Display"/>
        <family val="2"/>
        <scheme val="major"/>
      </rPr>
      <t>(1)</t>
    </r>
  </si>
  <si>
    <t xml:space="preserve">President   </t>
  </si>
  <si>
    <t xml:space="preserve">Secretary   </t>
  </si>
  <si>
    <t xml:space="preserve">Treasurer   </t>
  </si>
  <si>
    <t>each for himself deposes and says that they are the above described officers of the said insurer, and that on the last day of the period presented, all of the herin described</t>
  </si>
  <si>
    <t>assets were the absolute property of said insurer, free and clear from any liens or claims thereon, except as stated, and that this annual statement, together with related</t>
  </si>
  <si>
    <t>exhibits, schedules, and explanations therein contained, annexed or referred to are a full and true statement of all the assets and liabilities and of the condition and affairs</t>
  </si>
  <si>
    <t xml:space="preserve">of said insurer as of the date presented, and of its income and deductions therefrom for the year ended on that date, according to the best of their presented, and of its </t>
  </si>
  <si>
    <t>income and deductions therefrom for the year ended on that date, according to the best of their information, knowledge, and belief, respectively.</t>
  </si>
  <si>
    <t xml:space="preserve">    and a Biographical Affidavit Form must be on file.</t>
  </si>
  <si>
    <r>
      <rPr>
        <vertAlign val="superscript"/>
        <sz val="11"/>
        <rFont val="Aptos Display"/>
        <family val="2"/>
        <scheme val="major"/>
      </rPr>
      <t>(1)</t>
    </r>
    <r>
      <rPr>
        <sz val="11"/>
        <rFont val="Aptos Display"/>
        <family val="2"/>
        <scheme val="major"/>
      </rPr>
      <t>Show full name and indicate by number sign</t>
    </r>
    <r>
      <rPr>
        <b/>
        <sz val="11"/>
        <rFont val="Aptos Display"/>
        <family val="2"/>
        <scheme val="major"/>
      </rPr>
      <t xml:space="preserve"> (#) </t>
    </r>
    <r>
      <rPr>
        <sz val="11"/>
        <rFont val="Aptos Display"/>
        <family val="2"/>
        <scheme val="major"/>
      </rPr>
      <t>those officers and directors who did not occupy the indicated position in the previous annual statement,</t>
    </r>
  </si>
  <si>
    <t>pg.5</t>
  </si>
  <si>
    <t xml:space="preserve"> CASH AND INVESTMENT SCHEDULE</t>
  </si>
  <si>
    <t>Fair Market Value</t>
  </si>
  <si>
    <t>Source of Valuation            (Self, SVO, NYSE)</t>
  </si>
  <si>
    <t>Cusip # (if applicable)</t>
  </si>
  <si>
    <t>Account # (if applicable)</t>
  </si>
  <si>
    <t>Rating                                              (SVO, S&amp;P)</t>
  </si>
  <si>
    <t>Issuer                                      (US Treasury, company, etc.)</t>
  </si>
  <si>
    <t>Type *                               (Bond, Cash, Stock, CD)</t>
  </si>
  <si>
    <t>pg.6</t>
  </si>
  <si>
    <t xml:space="preserve">  2. Net Premiums Written</t>
  </si>
  <si>
    <t xml:space="preserve">  3. Net (Increase) Decrease In Unearned Premiums</t>
  </si>
  <si>
    <t xml:space="preserve">  4. Net Premiums Earned</t>
  </si>
  <si>
    <t xml:space="preserve"> 5. Other Insurance Income</t>
  </si>
  <si>
    <t xml:space="preserve">  6. Total Income (lines 4 &amp; 5)</t>
  </si>
  <si>
    <t xml:space="preserve">  7. Net Losses Incurred</t>
  </si>
  <si>
    <t xml:space="preserve">  8. Net Loss Adjustment Expenses Incurred</t>
  </si>
  <si>
    <t xml:space="preserve">  9. Other Underwriting Expenses</t>
  </si>
  <si>
    <t xml:space="preserve">12. Net Investment Income </t>
  </si>
  <si>
    <t>13. General and Administrative Expenses</t>
  </si>
  <si>
    <t xml:space="preserve">14. Other Expenses </t>
  </si>
  <si>
    <t>16. Policyholder Dividends</t>
  </si>
  <si>
    <t>17. Federal Income Taxes</t>
  </si>
  <si>
    <t xml:space="preserve">  10. Total Underwriting Expenses (lines 7 to 9)</t>
  </si>
  <si>
    <t xml:space="preserve">  11. Underwriting Profit/(Loss) (line 6 minus 10)</t>
  </si>
  <si>
    <t>15. Income Before Dividends and Taxes (line 11 &amp; 12 minus 13 &amp; 14)</t>
  </si>
  <si>
    <t>18. Net Income (line 15 minus 16 &amp; 17)</t>
  </si>
  <si>
    <t>19. Capital &amp; Surplus, end of previous year</t>
  </si>
  <si>
    <t xml:space="preserve">20. Net Income </t>
  </si>
  <si>
    <t>21. Net Unrealized Capital Gains or Losses</t>
  </si>
  <si>
    <t>22. Change in Additional Paid in Capital (net)</t>
  </si>
  <si>
    <t>23. Contributed Surplus</t>
  </si>
  <si>
    <t>24.  Dividends to Shareholders (show as negative)</t>
  </si>
  <si>
    <t>25. Other (show reductions as negative):</t>
  </si>
  <si>
    <t>(p.3, line 2)</t>
  </si>
  <si>
    <t>Are there differences between the amount of premium on this page and the amount reported on your Iowa Captive Premium Tax Return?  If yes, please explain below:</t>
  </si>
  <si>
    <t>pg.7</t>
  </si>
  <si>
    <t>pg.8</t>
  </si>
  <si>
    <t>(col. 1 +3 + 7 + 9 = p.2, line 17)</t>
  </si>
  <si>
    <t>pg.9</t>
  </si>
  <si>
    <t>(p.3, line 8)</t>
  </si>
  <si>
    <t>pg.4</t>
  </si>
  <si>
    <t>QUESTIONNAIRE</t>
  </si>
  <si>
    <t>OWNERSHIP</t>
  </si>
  <si>
    <t>List the name(s) and addresses of the beneficial owners of the captive and corresponding percentages of ownership as of the reporting date:</t>
  </si>
  <si>
    <t>Name</t>
  </si>
  <si>
    <t>Address</t>
  </si>
  <si>
    <t>% Ownership</t>
  </si>
  <si>
    <t>Select One</t>
  </si>
  <si>
    <t xml:space="preserve">    If No, please explain:</t>
  </si>
  <si>
    <t>b) Has the ownership changed in the past year from the last annual report filing?</t>
  </si>
  <si>
    <t xml:space="preserve">    If Yes, was notification submited to the Department, including a new organizational chart?</t>
  </si>
  <si>
    <t xml:space="preserve">    If No that notification was not submitted, please explain:</t>
  </si>
  <si>
    <t>Name and address of captive approved appointed actuary.</t>
  </si>
  <si>
    <t>Firm</t>
  </si>
  <si>
    <t>Name and address of captive approved appointed independent certified public accountant.</t>
  </si>
  <si>
    <t>ACCOUNTING</t>
  </si>
  <si>
    <t>What basis of accounting does the captive use to prepare its annual report?</t>
  </si>
  <si>
    <t>Have losses been discounted?</t>
  </si>
  <si>
    <t>If Yes, what interest rate was used?</t>
  </si>
  <si>
    <t>What was the total amount of the annual discount?</t>
  </si>
  <si>
    <t>PLAN OF OPERATION</t>
  </si>
  <si>
    <t>Have all insurance related plan changes, that occurred within the last year, been submitted to the Department?</t>
  </si>
  <si>
    <t>SPECIFIC CAPTIVE TYPE/TRANSACTIONS</t>
  </si>
  <si>
    <t>What is the total number of open and active cells (not closed or dissolved)?</t>
  </si>
  <si>
    <t>What is the total number of separate accounts?</t>
  </si>
  <si>
    <t>Does the captive own any insurance subsidiaries?</t>
  </si>
  <si>
    <t>a) If Yes, list the name of insurance subsidiary and state of domicile below:</t>
  </si>
  <si>
    <t>Name of Insurance Subsidiary</t>
  </si>
  <si>
    <t>State of Domicile</t>
  </si>
  <si>
    <t>pg.4 Cont.</t>
  </si>
  <si>
    <t>QUESTIONNAIRE (continued)</t>
  </si>
  <si>
    <t>FINANCIAL RESULTS/RATIOS</t>
  </si>
  <si>
    <t>Total capital and surplus:</t>
  </si>
  <si>
    <t>Required unimpaired paid-in capital and surplus for Active Captive:</t>
  </si>
  <si>
    <t>Did total capital and surplus meet the regulatory requirement:</t>
  </si>
  <si>
    <t>Captive Type</t>
  </si>
  <si>
    <t>Risk Retention Group</t>
  </si>
  <si>
    <t>Select Type</t>
  </si>
  <si>
    <t>Enter Type on Jurat</t>
  </si>
  <si>
    <t>If No, please provide detailed explanation and regulatory notification is required to the Department.</t>
  </si>
  <si>
    <t>Change in total capital and surplus</t>
  </si>
  <si>
    <t>Did surplus decrease by more than 15%</t>
  </si>
  <si>
    <t>If Yes, please provide detailed explanation:</t>
  </si>
  <si>
    <t>Change in net premiums written</t>
  </si>
  <si>
    <t>Did net premium written increase or decrease by more than 25%</t>
  </si>
  <si>
    <t>Net premiums written to surplus ratio</t>
  </si>
  <si>
    <t>Did the net premiums written to surplus ratio exceed 400%?</t>
  </si>
  <si>
    <t>Combined ratio</t>
  </si>
  <si>
    <t>Did the combined ratio exceed 120%?</t>
  </si>
  <si>
    <t>Net reserves to surplus ratio</t>
  </si>
  <si>
    <t>Did the net reserves to surplus ratio exceed 400%?</t>
  </si>
  <si>
    <t>Liabilities to surplus ratio</t>
  </si>
  <si>
    <t>Did the liabilities to surplus ratio exceed 500%?</t>
  </si>
  <si>
    <r>
      <t xml:space="preserve">a) Have the most recent </t>
    </r>
    <r>
      <rPr>
        <b/>
        <sz val="11"/>
        <rFont val="Aptos Display"/>
        <family val="2"/>
        <scheme val="major"/>
      </rPr>
      <t>Parent Company Financials</t>
    </r>
    <r>
      <rPr>
        <sz val="11"/>
        <rFont val="Aptos Display"/>
        <family val="2"/>
        <scheme val="major"/>
      </rPr>
      <t xml:space="preserve"> - (issued w/i 12 mos.) annual report, 10-K or audited financial</t>
    </r>
  </si>
  <si>
    <r>
      <t xml:space="preserve">(Answer "N/A" if no </t>
    </r>
    <r>
      <rPr>
        <b/>
        <sz val="11"/>
        <rFont val="Aptos Display"/>
        <family val="2"/>
        <scheme val="major"/>
      </rPr>
      <t>insurance related</t>
    </r>
    <r>
      <rPr>
        <sz val="11"/>
        <rFont val="Aptos Display"/>
        <family val="2"/>
        <scheme val="major"/>
      </rPr>
      <t xml:space="preserve"> business plan changes occurred)</t>
    </r>
  </si>
  <si>
    <t xml:space="preserve">    statement of the beneficial owners been provided to the Department?</t>
  </si>
  <si>
    <t>APPOINTED ACTUARY, INDEPENDENT CPA, &amp; CAPTIVE MANAGER</t>
  </si>
  <si>
    <t>Name and address of captive approved captive manager.</t>
  </si>
  <si>
    <t>a.) Has there been any change since the previous year?</t>
  </si>
  <si>
    <t>Has the Company adopted a yearly conflict of interest procedure for officers, directors and key employees as required?</t>
  </si>
  <si>
    <t>(Iowa Administrative Regulation 191-113.17)</t>
  </si>
  <si>
    <t>Did the Company have at least one annual meeting in the state?</t>
  </si>
  <si>
    <t>On what date did the Company hold the annual meeting in the state?</t>
  </si>
  <si>
    <t>Minimum Capital and Surplus</t>
  </si>
  <si>
    <t>Special Purpose</t>
  </si>
  <si>
    <t>TBD</t>
  </si>
  <si>
    <t>pg.10</t>
  </si>
  <si>
    <t>PROTECTED CELL INFORMATION</t>
  </si>
  <si>
    <t>Note:  If response to question 10 is 1 or greater, complete page (10) Protect Cell Information.</t>
  </si>
  <si>
    <t>What is the total number of open and active protected cells (not closed or dissolved)?</t>
  </si>
  <si>
    <t>Is this for a Sponsored Captive?</t>
  </si>
  <si>
    <t>Please select</t>
  </si>
  <si>
    <t>* This form is not required for non-sponsored captives.</t>
  </si>
  <si>
    <t>Participant Name</t>
  </si>
  <si>
    <t>Status</t>
  </si>
  <si>
    <t>Run-Off</t>
  </si>
  <si>
    <t>Is the protected cell financially solvent?</t>
  </si>
  <si>
    <t>List each protected cell name                                    (active and disolved / closed).</t>
  </si>
  <si>
    <t>If the protected cell is not financially solvent, please provide a brief explanation below and follow up with a remedial plan sent to captive@iid.iowa.gov.</t>
  </si>
  <si>
    <t>pg.11</t>
  </si>
  <si>
    <t>DIFF.</t>
  </si>
  <si>
    <t>CROSS CHECK SHEET</t>
  </si>
  <si>
    <t>(p.6,C2 Reinsurance Assumed) = (p.7, C3 Premium Assumed)</t>
  </si>
  <si>
    <t>(p.8,line1,C6 Auto liability) = (p.9,line1,C5 Net losses unpaid)</t>
  </si>
  <si>
    <t>(p.8,line1,C12 Auto liability) = (p.9,line1,C13 Net LAE unpaid)</t>
  </si>
  <si>
    <t>(p.8,line3,C6 Professional liab) = (p.9,line3,C5 Net losses unpaid)</t>
  </si>
  <si>
    <t>(p.8,line6a,C6 All other lines(a)) = (p.9,line6a,C5 Net losses unpaid)</t>
  </si>
  <si>
    <t>(p.8,line6b,C6 All other lines(b)) = (p.9,line6b,C5 Net losses unpaid)</t>
  </si>
  <si>
    <t>(p.8,line6c,C6 All other lines(c)) = (p.9,line6c,C5 Net losses unpaid)</t>
  </si>
  <si>
    <t>(p.8,line6d,C6 All other lines(d)) = (p.9,line6d,C5 Net losses unpaid)</t>
  </si>
  <si>
    <t>(p.8,line6e,C6 All other lines(e)) = (p.9,line6e,C5 Net losses unpaid)</t>
  </si>
  <si>
    <t>(p.8,line6f,C6 All other lines(f)) = (p.9,line6f,C5 Net losses unpaid)</t>
  </si>
  <si>
    <t>(p.8,line6g,C6 All other lines(g)) = (p.9,line6g,C5 Net losses unpaid)</t>
  </si>
  <si>
    <t>(p.8,line6h,C6 All other lines(h)) = (p.9,line6h,C5 Net losses unpaid)</t>
  </si>
  <si>
    <t>(p.8,line6i,C6 All other lines(i)) = (p.9,line6i,C5 Net losses unpaid)</t>
  </si>
  <si>
    <t>(p.8,line6j,C6 All other lines(j)) = (p.9,line6j,C5 Net losses unpaid)</t>
  </si>
  <si>
    <t>(p.8,line6k,C6 All other lines(k)) = (p.9,line6k,C5 Net losses unpaid)</t>
  </si>
  <si>
    <t>(p.8,line6l,C6 All other lines(l)) = (p.9,line6l,C5 Net losses unpaid)</t>
  </si>
  <si>
    <t>Item</t>
  </si>
  <si>
    <t>(p.2, line 7 Reins Recov Paid) = (p.7 Recov Paid)</t>
  </si>
  <si>
    <t>(p.2, line 34 Capital &amp; Surplus) = (p.3, line 26 Capital &amp; Surplus current)</t>
  </si>
  <si>
    <t>(p.2, line 34 Capital &amp; Surplus Prior Year) = (p.3, line 26 Capital &amp; Surplus Prior Year)</t>
  </si>
  <si>
    <t>(p.2, line 34 Capital &amp; Surplus Prior Year) = (p.3, line 19 Capital &amp; Surplus Prior Year)</t>
  </si>
  <si>
    <t>(p.3, line 2 Net Premiums Written) = (p.6,C7 Net Premiums Written)</t>
  </si>
  <si>
    <t>(p.3, line 7 Net losses incurred) = (p.9,C7 Net Losses Incurred)</t>
  </si>
  <si>
    <t>(p.3, line 8 Net LAE incurred) = (p.9,C15 Net LAE incurred)</t>
  </si>
  <si>
    <t>(p.2, line 16 Assets Prior Year) = (p.2, line 35, Liab. + Capital &amp; Surplus Prior Year)</t>
  </si>
  <si>
    <t>(p.2, line 16 Assets) = (p.2, line 35, Liab. + Capital &amp; Surplus)</t>
  </si>
  <si>
    <t>(p.7,C3 Premium Ceded) = (p.6,C5 Reinsurance Ceded)</t>
  </si>
  <si>
    <t>(p.8,line2,C6 General Liab) = (p.9,line2,C5 Net losses unpaid)</t>
  </si>
  <si>
    <t>(p.8,line4,C6 Property) = (p.9,line4,C5 Net losses unpaid)</t>
  </si>
  <si>
    <t>(p.8,line5,C6 Workers Comp) = (p.9,line5,C5 Net losses unpaid)</t>
  </si>
  <si>
    <t>(p.8,line2,C12 General Liab) = (p.9,line2,C13 Net LAE unpaid)</t>
  </si>
  <si>
    <t>(p.8,line3,C12 Professional liab) = (p.9,line3,C13 Net LAE unpaid)</t>
  </si>
  <si>
    <t>(p.8,line4,C12 Property) = (p.9,line4,C13 Net LAE unpaid)</t>
  </si>
  <si>
    <t>(p.8,line5,C12 Workers Comp) = (p.9,line5,C13 Net LAE unpaid)</t>
  </si>
  <si>
    <t>(p.8,line6a,C12 All other lines(a)) = (p.9,line6a,C13 Net LAE unpaid)</t>
  </si>
  <si>
    <t>(p.8,line6b,C12 All other lines(b)) = (p.9,line6b,C13 Net LAE unpaid)</t>
  </si>
  <si>
    <t>(p.8,line6c,C12 All other lines(c)) = (p.9,line6c,C13 Net LAE unpaid)</t>
  </si>
  <si>
    <t>(p.8,line6d,C12 All other lines(d)) = (p.9,line6d,C13 Net LAE unpaid)</t>
  </si>
  <si>
    <t>(p.8,line6e,C12 All other lines(e)) = (p.9,line6e,C13 Net LAE unpaid)</t>
  </si>
  <si>
    <t>(p.8,line6f,C12 All other lines(f)) = (p.9,line6f,C13 Net LAE unpaid)</t>
  </si>
  <si>
    <t>(p.8,line6g,C12 All other lines(g)) = (p.9,line6g,C13 Net LAE unpaid)</t>
  </si>
  <si>
    <t>(p.8,line6h,C12 All other lines(h)) = (p.9,line6h,C13 Net LAE unpaid)</t>
  </si>
  <si>
    <t>(p.8,line6i,C12 All other lines(i)) = (p.9,line6i,C13 Net LAE unpaid)</t>
  </si>
  <si>
    <t>(p.8,line6j,C12 All other lines(j)) = (p.9,line6j,C13 Net LAE unpaid)</t>
  </si>
  <si>
    <t>(p.8,line6k,C12 All other lines(k)) = (p.9,line6k,C13 Net LAE unpaid)</t>
  </si>
  <si>
    <t>(p.8,line6l,C12 All other lines(l)) = (p.9,line6l,C13 Net LAE unpaid)</t>
  </si>
  <si>
    <t xml:space="preserve">  </t>
  </si>
  <si>
    <t>34. Total Capital and Surplus (page 3, line 26)</t>
  </si>
  <si>
    <t>26. Capital &amp; Surplus, end of current year (lines 19 to 25; page 2, line 34)</t>
  </si>
  <si>
    <t>January 0, 1900
 Current</t>
  </si>
  <si>
    <t>December 31, 3798
 Prior</t>
  </si>
  <si>
    <t>Assets</t>
  </si>
  <si>
    <t>Liabilities, Capital and Surplus</t>
  </si>
  <si>
    <t>Statement of Income</t>
  </si>
  <si>
    <t>Capital and Surplus Account</t>
  </si>
  <si>
    <t>N/A</t>
  </si>
  <si>
    <t>January 0, 1900</t>
  </si>
  <si>
    <t xml:space="preserve">(1)
DIRECT BUSINESS
Affiliated </t>
  </si>
  <si>
    <t>(1)
DIRECT BUSINESS
Unaffiliated</t>
  </si>
  <si>
    <t>(2)
REINSURANCE
ASSUMED
Affiliated</t>
  </si>
  <si>
    <t>(2)
REINSURANCE
ASSUMED
Unaffiliated</t>
  </si>
  <si>
    <t>(3)
TOTAL GROSS PREMIUM WRITTEN 
(1+2)</t>
  </si>
  <si>
    <t>(4)
PREMIUMS ACCT'D FOR BY DEPOSIT METHOD</t>
  </si>
  <si>
    <t>(5)
REINSURANCE CEDED</t>
  </si>
  <si>
    <t>(7)
NET PREMIUMS WRITTEN
(3-4-5+6)</t>
  </si>
  <si>
    <t>(6)
REINSURANCE ACCT'D FOR BY DEPOSIT METHOD</t>
  </si>
  <si>
    <t>REINSURANCE RECOVERABLE ON
(4) PAID LOSS/LAE</t>
  </si>
  <si>
    <t>REINSURANCE RECOVERABLE ON
(5) CASE LOSS/LAE</t>
  </si>
  <si>
    <t>REINSURANCE RECOVERABLE ON
(6) IBNR LOSS/LAE</t>
  </si>
  <si>
    <t>REINSURANCE RECOVERABLE ON
(7) UNEARNED PREMIUM</t>
  </si>
  <si>
    <t>REINSURANCE PAYABLE
(9) CEDED BALANCES</t>
  </si>
  <si>
    <t>REINSURANCE PAYABLE
(10) OTHER AMTS DUE</t>
  </si>
  <si>
    <t>(11) NET AMT RECOV.**
(8-9-10)</t>
  </si>
  <si>
    <t>REINSURANCE ON
(4) PAID LOSS/LAE</t>
  </si>
  <si>
    <t>REINSURANCE ON
(5) KNOWN LOSS/LAE</t>
  </si>
  <si>
    <t>LINE NUMBER</t>
  </si>
  <si>
    <t>LOSSES PAID LESS SALVAGE
(1)
DIRECT
BUSINESS</t>
  </si>
  <si>
    <t>LOSSES PAID LESS SALVAGE
(2)
REINSURANCE
ASSUMED</t>
  </si>
  <si>
    <t>LOSSES PAID LESS SALVAGE
(9)
DIRECT
BUSINESS</t>
  </si>
  <si>
    <t>LOSSES PAID LESS SALVAGE
(10)
REINSURANCE
ASSUMED</t>
  </si>
  <si>
    <t>Owner Name
(if different than Participant Name).</t>
  </si>
  <si>
    <t>Number</t>
  </si>
  <si>
    <t>-</t>
  </si>
  <si>
    <t>License #</t>
  </si>
  <si>
    <t>Organized under the laws of the State of</t>
  </si>
  <si>
    <t>Captive Company Name</t>
  </si>
  <si>
    <t>Annual Report for the Period Ended</t>
  </si>
  <si>
    <t>[INSERT DATE HERE]</t>
  </si>
  <si>
    <t>[INSERT DATE LICENSED HERE]</t>
  </si>
  <si>
    <t>[INSERT FISCAL YEAR END HERE]</t>
  </si>
  <si>
    <t>[INSERT STREET OR MAILING ADDRESS HERE]</t>
  </si>
  <si>
    <t>[INSERT CITY, STATE, &amp; ZIP CODE HERE]</t>
  </si>
  <si>
    <t>[INSERT NAME HERE]</t>
  </si>
  <si>
    <t>[INSERT PHONE NUMBER HERE]</t>
  </si>
  <si>
    <t>[INSERT EMAIL HERE]</t>
  </si>
  <si>
    <t>[INSERT PERIOD END HERE]</t>
  </si>
  <si>
    <t>[INSERT COMPANY NAME HERE]</t>
  </si>
  <si>
    <t>[INSERT STATE HERE]</t>
  </si>
  <si>
    <t>[INSERT LICENSE NUMBER HERE]</t>
  </si>
  <si>
    <t>[INSERT PRESIDENT NAME HERE]</t>
  </si>
  <si>
    <t>[INSERT SECRETARY NAME HERE]</t>
  </si>
  <si>
    <t>[INSERT TREASURER NAME HERE]</t>
  </si>
  <si>
    <t>[INSERT VICE PRESIDENT NAME HERE]</t>
  </si>
  <si>
    <t>Treasurer (Signature) (or other similar financial position)</t>
  </si>
  <si>
    <t>[INSERT COUNTY OR CITY HERE]</t>
  </si>
  <si>
    <t>[INSERT YEAR AND MONTH HERE]</t>
  </si>
  <si>
    <t>[INSERT DAY HERE]</t>
  </si>
  <si>
    <t>[INSERT EXPIRY DATE HERE]</t>
  </si>
  <si>
    <t>[INSERT EXPLANATION HERE]</t>
  </si>
  <si>
    <t>[INSERT FIRM HERE]</t>
  </si>
  <si>
    <t>[INSERT ADDRESS HERE]</t>
  </si>
  <si>
    <t>[INSERT TOTAL AMOUNT OF ANNUAL DISCOUNT HERE]</t>
  </si>
  <si>
    <t>[INSERT TOTAL NUMBER OF CELLS HERE]</t>
  </si>
  <si>
    <t>[INSERT TOTAL NUMBER OF SEPARATE ACCOUNTS HERE]</t>
  </si>
  <si>
    <t>[INSERT DIRECTOR NAMES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</si>
</sst>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_(&quot;$&quot;* #,##0_);_(&quot;$&quot;* \(#,##0\);_(&quot;$&quot;* &quot;-&quot;??_);_(@_)"/>
    <numFmt numFmtId="166" formatCode="m/d/yyyy;@"/>
    <numFmt numFmtId="167" formatCode="_(* #,##0_);_(* \(#,##0\);_(* &quot;-&quot;??_);_(@_)"/>
    <numFmt numFmtId="168" formatCode="0.0%"/>
  </numFmts>
  <fonts count="53" x14ac:knownFonts="1">
    <font>
      <sz val="11"/>
      <color theme="1"/>
      <name val="Aptos Narrow"/>
      <family val="2"/>
      <scheme val="minor"/>
    </font>
    <font>
      <sz val="12"/>
      <name val="Courier"/>
    </font>
    <font>
      <sz val="10"/>
      <name val="Arial"/>
      <family val="2"/>
    </font>
    <font>
      <sz val="12"/>
      <name val="Aptos Display"/>
      <family val="2"/>
      <scheme val="major"/>
    </font>
    <font>
      <sz val="20"/>
      <name val="Aptos Display"/>
      <family val="2"/>
      <scheme val="major"/>
    </font>
    <font>
      <sz val="11"/>
      <name val="Aptos Display"/>
      <family val="2"/>
      <scheme val="major"/>
    </font>
    <font>
      <sz val="11"/>
      <color theme="1"/>
      <name val="Aptos Display"/>
      <family val="2"/>
      <scheme val="major"/>
    </font>
    <font>
      <sz val="10"/>
      <name val="Aptos Display"/>
      <family val="2"/>
      <scheme val="major"/>
    </font>
    <font>
      <b/>
      <sz val="11"/>
      <name val="Aptos Display"/>
      <family val="2"/>
      <scheme val="major"/>
    </font>
    <font>
      <sz val="10.5"/>
      <color theme="1"/>
      <name val="Aptos Display"/>
      <family val="2"/>
      <scheme val="major"/>
    </font>
    <font>
      <u/>
      <sz val="11"/>
      <name val="Aptos Display"/>
      <family val="2"/>
      <scheme val="major"/>
    </font>
    <font>
      <vertAlign val="superscript"/>
      <sz val="11"/>
      <name val="Aptos Display"/>
      <family val="2"/>
      <scheme val="major"/>
    </font>
    <font>
      <sz val="11"/>
      <color rgb="FFFF0000"/>
      <name val="Aptos Display"/>
      <family val="2"/>
      <scheme val="major"/>
    </font>
    <font>
      <b/>
      <sz val="14"/>
      <color theme="1"/>
      <name val="Aptos Display"/>
      <family val="2"/>
      <scheme val="major"/>
    </font>
    <font>
      <sz val="12"/>
      <color theme="1"/>
      <name val="Aptos Display"/>
      <family val="2"/>
      <scheme val="major"/>
    </font>
    <font>
      <b/>
      <sz val="11"/>
      <name val="Aptos Narrow"/>
      <family val="2"/>
      <scheme val="minor"/>
    </font>
    <font>
      <sz val="11"/>
      <name val="Aptos Narrow"/>
      <family val="2"/>
      <scheme val="minor"/>
    </font>
    <font>
      <i/>
      <sz val="11"/>
      <name val="Aptos Narrow"/>
      <family val="2"/>
      <scheme val="minor"/>
    </font>
    <font>
      <b/>
      <sz val="12"/>
      <name val="Aptos Display"/>
      <family val="2"/>
      <scheme val="major"/>
    </font>
    <font>
      <b/>
      <i/>
      <sz val="16"/>
      <color theme="0"/>
      <name val="Arial"/>
      <family val="2"/>
    </font>
    <font>
      <i/>
      <sz val="16"/>
      <color theme="0"/>
      <name val="Arial"/>
      <family val="2"/>
    </font>
    <font>
      <b/>
      <sz val="10"/>
      <name val="Arial"/>
      <family val="2"/>
    </font>
    <font>
      <sz val="9"/>
      <name val="Arial"/>
      <family val="2"/>
    </font>
    <font>
      <sz val="14"/>
      <name val="Arial"/>
      <family val="2"/>
    </font>
    <font>
      <b/>
      <sz val="14"/>
      <color theme="0"/>
      <name val="Arial"/>
      <family val="2"/>
    </font>
    <font>
      <i/>
      <sz val="10"/>
      <name val="Arial"/>
      <family val="2"/>
    </font>
    <font>
      <b/>
      <sz val="14"/>
      <name val="Arial"/>
      <family val="2"/>
    </font>
    <font>
      <u/>
      <sz val="10"/>
      <color indexed="12"/>
      <name val="Arial"/>
      <family val="2"/>
    </font>
    <font>
      <b/>
      <sz val="20"/>
      <color theme="1"/>
      <name val="Aptos Display"/>
      <family val="2"/>
      <scheme val="major"/>
    </font>
    <font>
      <b/>
      <sz val="26"/>
      <color theme="1"/>
      <name val="Aptos Display"/>
      <family val="2"/>
      <scheme val="major"/>
    </font>
    <font>
      <sz val="8"/>
      <color theme="1"/>
      <name val="Aptos Display"/>
      <family val="2"/>
      <scheme val="major"/>
    </font>
    <font>
      <u/>
      <sz val="12"/>
      <name val="Aptos Display"/>
      <family val="2"/>
      <scheme val="major"/>
    </font>
    <font>
      <u/>
      <vertAlign val="superscript"/>
      <sz val="12"/>
      <name val="Aptos Display"/>
      <family val="2"/>
      <scheme val="major"/>
    </font>
    <font>
      <sz val="11"/>
      <color theme="1"/>
      <name val="Aptos Narrow"/>
      <family val="2"/>
      <scheme val="minor"/>
    </font>
    <font>
      <b/>
      <sz val="11"/>
      <color theme="1"/>
      <name val="Aptos Narrow"/>
      <family val="2"/>
      <scheme val="minor"/>
    </font>
    <font>
      <b/>
      <sz val="11"/>
      <color rgb="FFFF0000"/>
      <name val="Aptos Display"/>
      <family val="2"/>
      <scheme val="major"/>
    </font>
    <font>
      <b/>
      <u/>
      <sz val="11"/>
      <color rgb="FFFF0000"/>
      <name val="Aptos Display"/>
      <family val="2"/>
      <scheme val="major"/>
    </font>
    <font>
      <b/>
      <u/>
      <sz val="11"/>
      <name val="Aptos Display"/>
      <family val="2"/>
      <scheme val="major"/>
    </font>
    <font>
      <sz val="12"/>
      <color rgb="FFFF0000"/>
      <name val="Aptos Display"/>
      <family val="2"/>
      <scheme val="major"/>
    </font>
    <font>
      <sz val="16.8"/>
      <color rgb="FF363636"/>
      <name val="Aptos Display"/>
      <family val="2"/>
      <scheme val="major"/>
    </font>
    <font>
      <sz val="11"/>
      <color rgb="FF363636"/>
      <name val="Aptos Display"/>
      <family val="2"/>
      <scheme val="major"/>
    </font>
    <font>
      <sz val="11"/>
      <color rgb="FF363636"/>
      <name val="Aptos Display"/>
      <family val="2"/>
      <scheme val="major"/>
    </font>
    <font>
      <sz val="8"/>
      <color rgb="FF363636"/>
      <name val="Aptos Display"/>
      <family val="2"/>
      <scheme val="major"/>
    </font>
    <font>
      <u/>
      <sz val="12"/>
      <color theme="10"/>
      <name val="Aptos Display"/>
      <family val="2"/>
      <scheme val="major"/>
    </font>
    <font>
      <u/>
      <sz val="18"/>
      <name val="Aptos Display"/>
      <family val="2"/>
      <scheme val="major"/>
    </font>
    <font>
      <b/>
      <sz val="14"/>
      <color theme="0"/>
      <name val="Aptos Display"/>
      <family val="2"/>
      <scheme val="major"/>
    </font>
    <font>
      <b/>
      <sz val="15"/>
      <color theme="3"/>
      <name val="Aptos Narrow"/>
      <family val="2"/>
      <scheme val="minor"/>
    </font>
    <font>
      <b/>
      <sz val="13"/>
      <color theme="3"/>
      <name val="Aptos Narrow"/>
      <family val="2"/>
      <scheme val="minor"/>
    </font>
    <font>
      <b/>
      <sz val="14"/>
      <name val="Aptos Display"/>
      <family val="2"/>
      <scheme val="major"/>
    </font>
    <font>
      <b/>
      <sz val="16"/>
      <name val="Arial"/>
      <family val="2"/>
    </font>
    <font>
      <b/>
      <sz val="14"/>
      <name val="Aptos Narrow"/>
      <family val="2"/>
      <scheme val="minor"/>
    </font>
    <font>
      <b/>
      <i/>
      <sz val="16"/>
      <name val="Arial"/>
      <family val="2"/>
    </font>
    <font>
      <b/>
      <sz val="12"/>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92D050"/>
        <bgColor indexed="64"/>
      </patternFill>
    </fill>
  </fills>
  <borders count="14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indexed="64"/>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8"/>
      </left>
      <right/>
      <top style="thin">
        <color indexed="8"/>
      </top>
      <bottom/>
      <diagonal/>
    </border>
    <border>
      <left/>
      <right/>
      <top style="thin">
        <color indexed="8"/>
      </top>
      <bottom/>
      <diagonal/>
    </border>
    <border>
      <left/>
      <right/>
      <top style="double">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bottom style="double">
        <color indexed="64"/>
      </bottom>
      <diagonal/>
    </border>
    <border>
      <left/>
      <right style="thin">
        <color indexed="64"/>
      </right>
      <top style="thin">
        <color indexed="8"/>
      </top>
      <bottom/>
      <diagonal/>
    </border>
    <border>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style="thin">
        <color indexed="8"/>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8"/>
      </left>
      <right/>
      <top style="dashed">
        <color indexed="64"/>
      </top>
      <bottom/>
      <diagonal/>
    </border>
    <border>
      <left style="thin">
        <color indexed="8"/>
      </left>
      <right style="thin">
        <color indexed="64"/>
      </right>
      <top style="dashed">
        <color indexed="8"/>
      </top>
      <bottom style="thin">
        <color indexed="8"/>
      </bottom>
      <diagonal/>
    </border>
    <border>
      <left style="thin">
        <color indexed="8"/>
      </left>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top style="dashed">
        <color indexed="8"/>
      </top>
      <bottom style="thin">
        <color indexed="8"/>
      </bottom>
      <diagonal/>
    </border>
    <border>
      <left style="thin">
        <color indexed="8"/>
      </left>
      <right/>
      <top style="thin">
        <color indexed="8"/>
      </top>
      <bottom style="dashed">
        <color indexed="8"/>
      </bottom>
      <diagonal/>
    </border>
    <border>
      <left style="thin">
        <color indexed="8"/>
      </left>
      <right style="thin">
        <color indexed="64"/>
      </right>
      <top style="thin">
        <color indexed="8"/>
      </top>
      <bottom style="dashed">
        <color indexed="8"/>
      </bottom>
      <diagonal/>
    </border>
    <border>
      <left style="thin">
        <color indexed="8"/>
      </left>
      <right/>
      <top style="dashed">
        <color auto="1"/>
      </top>
      <bottom style="dashed">
        <color auto="1"/>
      </bottom>
      <diagonal/>
    </border>
    <border>
      <left style="thin">
        <color indexed="8"/>
      </left>
      <right style="thin">
        <color indexed="64"/>
      </right>
      <top style="dashed">
        <color auto="1"/>
      </top>
      <bottom style="dashed">
        <color auto="1"/>
      </bottom>
      <diagonal/>
    </border>
    <border>
      <left style="thin">
        <color indexed="8"/>
      </left>
      <right style="thin">
        <color indexed="8"/>
      </right>
      <top style="dashed">
        <color auto="1"/>
      </top>
      <bottom style="dashed">
        <color auto="1"/>
      </bottom>
      <diagonal/>
    </border>
    <border>
      <left style="thin">
        <color indexed="64"/>
      </left>
      <right/>
      <top style="dashed">
        <color auto="1"/>
      </top>
      <bottom style="dashed">
        <color auto="1"/>
      </bottom>
      <diagonal/>
    </border>
    <border>
      <left style="thin">
        <color indexed="8"/>
      </left>
      <right/>
      <top style="dashed">
        <color auto="1"/>
      </top>
      <bottom style="thin">
        <color auto="1"/>
      </bottom>
      <diagonal/>
    </border>
    <border>
      <left style="thin">
        <color indexed="8"/>
      </left>
      <right style="thin">
        <color indexed="64"/>
      </right>
      <top style="dashed">
        <color auto="1"/>
      </top>
      <bottom style="thin">
        <color auto="1"/>
      </bottom>
      <diagonal/>
    </border>
    <border>
      <left style="thin">
        <color indexed="8"/>
      </left>
      <right/>
      <top/>
      <bottom style="dashed">
        <color indexed="8"/>
      </bottom>
      <diagonal/>
    </border>
    <border>
      <left style="thin">
        <color indexed="8"/>
      </left>
      <right/>
      <top style="thin">
        <color indexed="8"/>
      </top>
      <bottom style="thin">
        <color indexed="8"/>
      </bottom>
      <diagonal/>
    </border>
    <border>
      <left style="thin">
        <color auto="1"/>
      </left>
      <right style="thin">
        <color auto="1"/>
      </right>
      <top style="dashed">
        <color auto="1"/>
      </top>
      <bottom style="dashed">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hair">
        <color indexed="64"/>
      </bottom>
      <diagonal/>
    </border>
    <border>
      <left style="medium">
        <color indexed="64"/>
      </left>
      <right/>
      <top style="medium">
        <color indexed="64"/>
      </top>
      <bottom style="thin">
        <color indexed="55"/>
      </bottom>
      <diagonal/>
    </border>
    <border>
      <left style="thin">
        <color indexed="64"/>
      </left>
      <right/>
      <top style="medium">
        <color indexed="64"/>
      </top>
      <bottom style="thin">
        <color indexed="55"/>
      </bottom>
      <diagonal/>
    </border>
    <border>
      <left style="thin">
        <color indexed="64"/>
      </left>
      <right style="medium">
        <color indexed="64"/>
      </right>
      <top style="medium">
        <color indexed="64"/>
      </top>
      <bottom style="thin">
        <color indexed="55"/>
      </bottom>
      <diagonal/>
    </border>
    <border>
      <left style="medium">
        <color indexed="64"/>
      </left>
      <right style="medium">
        <color indexed="64"/>
      </right>
      <top style="medium">
        <color indexed="64"/>
      </top>
      <bottom style="thin">
        <color indexed="55"/>
      </bottom>
      <diagonal/>
    </border>
    <border>
      <left/>
      <right/>
      <top style="hair">
        <color indexed="64"/>
      </top>
      <bottom style="hair">
        <color indexed="64"/>
      </bottom>
      <diagonal/>
    </border>
    <border>
      <left style="medium">
        <color indexed="64"/>
      </left>
      <right/>
      <top style="thin">
        <color indexed="55"/>
      </top>
      <bottom style="thin">
        <color indexed="55"/>
      </bottom>
      <diagonal/>
    </border>
    <border>
      <left style="thin">
        <color indexed="64"/>
      </left>
      <right/>
      <top style="thin">
        <color indexed="55"/>
      </top>
      <bottom style="thin">
        <color indexed="55"/>
      </bottom>
      <diagonal/>
    </border>
    <border>
      <left style="thin">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thin">
        <color indexed="23"/>
      </bottom>
      <diagonal/>
    </border>
    <border>
      <left style="medium">
        <color indexed="64"/>
      </left>
      <right style="thin">
        <color indexed="64"/>
      </right>
      <top style="thin">
        <color indexed="55"/>
      </top>
      <bottom style="thin">
        <color indexed="23"/>
      </bottom>
      <diagonal/>
    </border>
    <border>
      <left style="thin">
        <color indexed="64"/>
      </left>
      <right/>
      <top style="thin">
        <color indexed="55"/>
      </top>
      <bottom style="thin">
        <color indexed="23"/>
      </bottom>
      <diagonal/>
    </border>
    <border>
      <left style="thin">
        <color indexed="64"/>
      </left>
      <right style="medium">
        <color indexed="64"/>
      </right>
      <top style="thin">
        <color indexed="55"/>
      </top>
      <bottom style="thin">
        <color indexed="23"/>
      </bottom>
      <diagonal/>
    </border>
    <border>
      <left style="medium">
        <color indexed="64"/>
      </left>
      <right style="medium">
        <color indexed="64"/>
      </right>
      <top style="thin">
        <color indexed="23"/>
      </top>
      <bottom style="thin">
        <color indexed="23"/>
      </bottom>
      <diagonal/>
    </border>
    <border>
      <left style="medium">
        <color indexed="64"/>
      </left>
      <right style="thin">
        <color indexed="64"/>
      </right>
      <top/>
      <bottom style="thin">
        <color indexed="23"/>
      </bottom>
      <diagonal/>
    </border>
    <border>
      <left style="thin">
        <color indexed="64"/>
      </left>
      <right/>
      <top/>
      <bottom style="thin">
        <color indexed="23"/>
      </bottom>
      <diagonal/>
    </border>
    <border>
      <left style="thin">
        <color indexed="64"/>
      </left>
      <right style="medium">
        <color indexed="64"/>
      </right>
      <top/>
      <bottom style="thin">
        <color indexed="23"/>
      </bottom>
      <diagonal/>
    </border>
    <border>
      <left style="medium">
        <color indexed="64"/>
      </left>
      <right style="medium">
        <color indexed="64"/>
      </right>
      <top/>
      <bottom style="thin">
        <color indexed="23"/>
      </bottom>
      <diagonal/>
    </border>
    <border>
      <left style="medium">
        <color indexed="64"/>
      </left>
      <right style="thin">
        <color indexed="64"/>
      </right>
      <top style="thin">
        <color indexed="23"/>
      </top>
      <bottom style="thin">
        <color indexed="23"/>
      </bottom>
      <diagonal/>
    </border>
    <border>
      <left style="thin">
        <color indexed="64"/>
      </left>
      <right/>
      <top style="thin">
        <color indexed="23"/>
      </top>
      <bottom style="thin">
        <color indexed="23"/>
      </bottom>
      <diagonal/>
    </border>
    <border>
      <left style="thin">
        <color indexed="64"/>
      </left>
      <right style="medium">
        <color indexed="64"/>
      </right>
      <top style="thin">
        <color indexed="23"/>
      </top>
      <bottom style="thin">
        <color indexed="23"/>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ck">
        <color indexed="64"/>
      </right>
      <top/>
      <bottom/>
      <diagonal/>
    </border>
    <border>
      <left style="thick">
        <color indexed="64"/>
      </left>
      <right style="thick">
        <color indexed="64"/>
      </right>
      <top/>
      <bottom/>
      <diagonal/>
    </border>
    <border>
      <left style="medium">
        <color indexed="64"/>
      </left>
      <right style="medium">
        <color indexed="64"/>
      </right>
      <top style="thin">
        <color indexed="55"/>
      </top>
      <bottom/>
      <diagonal/>
    </border>
    <border>
      <left style="medium">
        <color indexed="64"/>
      </left>
      <right style="thick">
        <color indexed="64"/>
      </right>
      <top style="medium">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style="thick">
        <color indexed="64"/>
      </top>
      <bottom style="thin">
        <color indexed="55"/>
      </bottom>
      <diagonal/>
    </border>
    <border>
      <left style="thick">
        <color indexed="64"/>
      </left>
      <right style="thick">
        <color indexed="64"/>
      </right>
      <top style="thin">
        <color indexed="55"/>
      </top>
      <bottom style="thin">
        <color indexed="55"/>
      </bottom>
      <diagonal/>
    </border>
    <border>
      <left/>
      <right/>
      <top style="thin">
        <color indexed="55"/>
      </top>
      <bottom style="thin">
        <color indexed="55"/>
      </bottom>
      <diagonal/>
    </border>
    <border>
      <left style="thick">
        <color indexed="64"/>
      </left>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dashed">
        <color auto="1"/>
      </top>
      <bottom style="thin">
        <color auto="1"/>
      </bottom>
      <diagonal/>
    </border>
    <border>
      <left style="thin">
        <color indexed="64"/>
      </left>
      <right style="thin">
        <color indexed="64"/>
      </right>
      <top/>
      <bottom style="dashed">
        <color indexed="64"/>
      </bottom>
      <diagonal/>
    </border>
    <border>
      <left/>
      <right/>
      <top/>
      <bottom style="thick">
        <color theme="4"/>
      </bottom>
      <diagonal/>
    </border>
    <border>
      <left/>
      <right/>
      <top/>
      <bottom style="thick">
        <color theme="4" tint="0.499984740745262"/>
      </bottom>
      <diagonal/>
    </border>
    <border>
      <left style="thin">
        <color indexed="8"/>
      </left>
      <right/>
      <top style="dashed">
        <color indexed="64"/>
      </top>
      <bottom/>
      <diagonal/>
    </border>
    <border>
      <left style="thin">
        <color indexed="8"/>
      </left>
      <right/>
      <top style="thin">
        <color indexed="8"/>
      </top>
      <bottom style="double">
        <color indexed="64"/>
      </bottom>
      <diagonal/>
    </border>
    <border>
      <left/>
      <right/>
      <top style="dashed">
        <color indexed="8"/>
      </top>
      <bottom style="dashed">
        <color indexed="8"/>
      </bottom>
      <diagonal/>
    </border>
    <border>
      <left/>
      <right/>
      <top style="dashed">
        <color indexed="8"/>
      </top>
      <bottom style="thin">
        <color indexed="8"/>
      </bottom>
      <diagonal/>
    </border>
    <border>
      <left/>
      <right/>
      <top style="thin">
        <color indexed="8"/>
      </top>
      <bottom style="thin">
        <color indexed="8"/>
      </bottom>
      <diagonal/>
    </border>
    <border>
      <left/>
      <right/>
      <top/>
      <bottom style="dashed">
        <color indexed="8"/>
      </bottom>
      <diagonal/>
    </border>
    <border>
      <left/>
      <right style="thin">
        <color indexed="8"/>
      </right>
      <top/>
      <bottom style="thin">
        <color indexed="8"/>
      </bottom>
      <diagonal/>
    </border>
    <border>
      <left/>
      <right/>
      <top/>
      <bottom style="double">
        <color indexed="64"/>
      </bottom>
      <diagonal/>
    </border>
    <border>
      <left style="thin">
        <color indexed="8"/>
      </left>
      <right/>
      <top style="dashed">
        <color indexed="8"/>
      </top>
      <bottom style="dashed">
        <color indexed="8"/>
      </bottom>
      <diagonal/>
    </border>
    <border>
      <left style="thin">
        <color indexed="8"/>
      </left>
      <right/>
      <top style="dashed">
        <color indexed="8"/>
      </top>
      <bottom style="thin">
        <color indexed="8"/>
      </bottom>
      <diagonal/>
    </border>
    <border>
      <left style="thin">
        <color indexed="8"/>
      </left>
      <right/>
      <top/>
      <bottom style="thin">
        <color indexed="8"/>
      </bottom>
      <diagonal/>
    </border>
    <border>
      <left style="thin">
        <color indexed="8"/>
      </left>
      <right/>
      <top/>
      <bottom style="double">
        <color indexed="8"/>
      </bottom>
      <diagonal/>
    </border>
    <border>
      <left/>
      <right/>
      <top style="thin">
        <color indexed="8"/>
      </top>
      <bottom style="dashed">
        <color indexed="8"/>
      </bottom>
      <diagonal/>
    </border>
    <border>
      <left style="thin">
        <color indexed="64"/>
      </left>
      <right/>
      <top style="medium">
        <color indexed="64"/>
      </top>
      <bottom/>
      <diagonal/>
    </border>
    <border>
      <left/>
      <right style="thick">
        <color indexed="64"/>
      </right>
      <top style="thick">
        <color indexed="64"/>
      </top>
      <bottom style="thin">
        <color indexed="55"/>
      </bottom>
      <diagonal/>
    </border>
    <border>
      <left/>
      <right style="thick">
        <color indexed="64"/>
      </right>
      <top style="thin">
        <color indexed="55"/>
      </top>
      <bottom style="thin">
        <color indexed="55"/>
      </bottom>
      <diagonal/>
    </border>
    <border>
      <left style="thick">
        <color indexed="64"/>
      </left>
      <right/>
      <top style="thick">
        <color indexed="64"/>
      </top>
      <bottom style="thin">
        <color indexed="55"/>
      </bottom>
      <diagonal/>
    </border>
    <border>
      <left style="thick">
        <color indexed="64"/>
      </left>
      <right/>
      <top style="thin">
        <color indexed="55"/>
      </top>
      <bottom style="thin">
        <color indexed="55"/>
      </bottom>
      <diagonal/>
    </border>
    <border>
      <left/>
      <right style="thick">
        <color indexed="64"/>
      </right>
      <top style="thin">
        <color indexed="55"/>
      </top>
      <bottom/>
      <diagonal/>
    </border>
    <border>
      <left style="thick">
        <color indexed="64"/>
      </left>
      <right style="thick">
        <color indexed="64"/>
      </right>
      <top style="thin">
        <color indexed="55"/>
      </top>
      <bottom/>
      <diagonal/>
    </border>
    <border>
      <left style="thick">
        <color indexed="64"/>
      </left>
      <right/>
      <top style="thin">
        <color indexed="55"/>
      </top>
      <bottom/>
      <diagonal/>
    </border>
    <border>
      <left style="medium">
        <color indexed="64"/>
      </left>
      <right/>
      <top style="thin">
        <color indexed="23"/>
      </top>
      <bottom style="thin">
        <color indexed="23"/>
      </bottom>
      <diagonal/>
    </border>
    <border>
      <left style="thin">
        <color indexed="64"/>
      </left>
      <right style="thin">
        <color indexed="64"/>
      </right>
      <top style="medium">
        <color indexed="64"/>
      </top>
      <bottom/>
      <diagonal/>
    </border>
    <border>
      <left/>
      <right/>
      <top/>
      <bottom style="hair">
        <color indexed="64"/>
      </bottom>
      <diagonal/>
    </border>
    <border>
      <left style="medium">
        <color indexed="64"/>
      </left>
      <right style="medium">
        <color indexed="64"/>
      </right>
      <top/>
      <bottom style="thin">
        <color indexed="55"/>
      </bottom>
      <diagonal/>
    </border>
    <border>
      <left style="medium">
        <color indexed="64"/>
      </left>
      <right/>
      <top/>
      <bottom style="thin">
        <color indexed="55"/>
      </bottom>
      <diagonal/>
    </border>
    <border>
      <left style="medium">
        <color indexed="64"/>
      </left>
      <right style="thick">
        <color indexed="64"/>
      </right>
      <top/>
      <bottom style="medium">
        <color indexed="64"/>
      </bottom>
      <diagonal/>
    </border>
    <border>
      <left/>
      <right/>
      <top style="hair">
        <color indexed="64"/>
      </top>
      <bottom/>
      <diagonal/>
    </border>
    <border>
      <left style="medium">
        <color indexed="64"/>
      </left>
      <right style="thin">
        <color indexed="64"/>
      </right>
      <top style="thin">
        <color indexed="23"/>
      </top>
      <bottom/>
      <diagonal/>
    </border>
    <border>
      <left style="thin">
        <color indexed="64"/>
      </left>
      <right/>
      <top style="thin">
        <color indexed="23"/>
      </top>
      <bottom/>
      <diagonal/>
    </border>
    <border>
      <left style="thin">
        <color indexed="64"/>
      </left>
      <right style="medium">
        <color indexed="64"/>
      </right>
      <top style="thin">
        <color indexed="23"/>
      </top>
      <bottom/>
      <diagonal/>
    </border>
    <border>
      <left style="medium">
        <color indexed="64"/>
      </left>
      <right style="medium">
        <color indexed="64"/>
      </right>
      <top style="thin">
        <color indexed="23"/>
      </top>
      <bottom/>
      <diagonal/>
    </border>
    <border>
      <left style="medium">
        <color indexed="64"/>
      </left>
      <right/>
      <top style="thin">
        <color indexed="55"/>
      </top>
      <bottom/>
      <diagonal/>
    </border>
    <border>
      <left style="medium">
        <color indexed="64"/>
      </left>
      <right/>
      <top style="dashed">
        <color indexed="64"/>
      </top>
      <bottom style="medium">
        <color indexed="64"/>
      </bottom>
      <diagonal/>
    </border>
    <border>
      <left style="medium">
        <color indexed="64"/>
      </left>
      <right/>
      <top style="dashed">
        <color indexed="64"/>
      </top>
      <bottom/>
      <diagonal/>
    </border>
    <border>
      <left style="thin">
        <color indexed="64"/>
      </left>
      <right/>
      <top/>
      <bottom style="dashed">
        <color indexed="64"/>
      </bottom>
      <diagonal/>
    </border>
  </borders>
  <cellStyleXfs count="11">
    <xf numFmtId="0" fontId="0" fillId="0" borderId="0"/>
    <xf numFmtId="0" fontId="1"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alignment vertical="top"/>
      <protection locked="0"/>
    </xf>
    <xf numFmtId="43"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46" fillId="0" borderId="108" applyNumberFormat="0" applyFont="0" applyFill="0" applyBorder="0" applyAlignment="0" applyProtection="0"/>
    <xf numFmtId="0" fontId="47" fillId="0" borderId="109" applyNumberFormat="0" applyFont="0" applyFill="0" applyBorder="0" applyAlignment="0" applyProtection="0"/>
  </cellStyleXfs>
  <cellXfs count="562">
    <xf numFmtId="0" fontId="0" fillId="0" borderId="0" xfId="0"/>
    <xf numFmtId="37" fontId="5" fillId="0" borderId="0" xfId="0" applyNumberFormat="1" applyFont="1" applyAlignment="1">
      <alignment horizontal="right"/>
    </xf>
    <xf numFmtId="49" fontId="3" fillId="0" borderId="0" xfId="0" applyNumberFormat="1" applyFont="1" applyAlignment="1">
      <alignment horizontal="left" vertical="top"/>
    </xf>
    <xf numFmtId="41" fontId="5" fillId="0" borderId="22" xfId="0" applyNumberFormat="1" applyFont="1" applyBorder="1" applyProtection="1">
      <protection locked="0"/>
    </xf>
    <xf numFmtId="41" fontId="5" fillId="0" borderId="25" xfId="0" applyNumberFormat="1" applyFont="1" applyBorder="1" applyProtection="1">
      <protection locked="0"/>
    </xf>
    <xf numFmtId="41" fontId="5" fillId="0" borderId="28" xfId="0" applyNumberFormat="1" applyFont="1" applyBorder="1" applyProtection="1">
      <protection locked="0"/>
    </xf>
    <xf numFmtId="41" fontId="5" fillId="0" borderId="27" xfId="0" applyNumberFormat="1" applyFont="1" applyBorder="1" applyProtection="1">
      <protection locked="0"/>
    </xf>
    <xf numFmtId="41" fontId="5" fillId="0" borderId="29" xfId="0" applyNumberFormat="1" applyFont="1" applyBorder="1" applyProtection="1">
      <protection locked="0"/>
    </xf>
    <xf numFmtId="41" fontId="5" fillId="0" borderId="26" xfId="0" applyNumberFormat="1" applyFont="1" applyBorder="1" applyProtection="1">
      <protection locked="0"/>
    </xf>
    <xf numFmtId="41" fontId="5" fillId="0" borderId="33" xfId="0" applyNumberFormat="1" applyFont="1" applyBorder="1" applyProtection="1">
      <protection locked="0"/>
    </xf>
    <xf numFmtId="41" fontId="5" fillId="0" borderId="32" xfId="0" applyNumberFormat="1" applyFont="1" applyBorder="1" applyProtection="1">
      <protection locked="0"/>
    </xf>
    <xf numFmtId="41" fontId="5" fillId="0" borderId="36" xfId="0" applyNumberFormat="1" applyFont="1" applyBorder="1" applyProtection="1">
      <protection locked="0"/>
    </xf>
    <xf numFmtId="41" fontId="5" fillId="0" borderId="37" xfId="0" applyNumberFormat="1" applyFont="1" applyBorder="1" applyProtection="1">
      <protection locked="0"/>
    </xf>
    <xf numFmtId="41" fontId="5" fillId="0" borderId="40" xfId="0" applyNumberFormat="1" applyFont="1" applyBorder="1" applyProtection="1">
      <protection locked="0"/>
    </xf>
    <xf numFmtId="165" fontId="0" fillId="2" borderId="55" xfId="3" applyNumberFormat="1" applyFont="1" applyFill="1" applyBorder="1" applyAlignment="1" applyProtection="1">
      <alignment horizontal="right"/>
      <protection hidden="1"/>
    </xf>
    <xf numFmtId="165" fontId="0" fillId="2" borderId="60" xfId="3" applyNumberFormat="1" applyFont="1" applyFill="1" applyBorder="1" applyAlignment="1" applyProtection="1">
      <alignment horizontal="right"/>
      <protection hidden="1"/>
    </xf>
    <xf numFmtId="165" fontId="0" fillId="2" borderId="44" xfId="3" applyNumberFormat="1" applyFont="1" applyFill="1" applyBorder="1" applyAlignment="1" applyProtection="1">
      <alignment horizontal="right"/>
      <protection hidden="1"/>
    </xf>
    <xf numFmtId="0" fontId="15" fillId="0" borderId="0" xfId="2" applyFont="1" applyAlignment="1">
      <alignment horizontal="right"/>
    </xf>
    <xf numFmtId="0" fontId="16" fillId="0" borderId="0" xfId="2" applyFont="1" applyAlignment="1">
      <alignment horizontal="left" vertical="top"/>
    </xf>
    <xf numFmtId="164" fontId="15" fillId="0" borderId="0" xfId="2" applyNumberFormat="1" applyFont="1" applyAlignment="1">
      <alignment horizontal="left" vertical="top"/>
    </xf>
    <xf numFmtId="41" fontId="16" fillId="0" borderId="52" xfId="2" applyNumberFormat="1" applyFont="1" applyBorder="1" applyAlignment="1" applyProtection="1">
      <alignment horizontal="center"/>
      <protection locked="0"/>
    </xf>
    <xf numFmtId="41" fontId="16" fillId="0" borderId="53" xfId="2" applyNumberFormat="1" applyFont="1" applyBorder="1" applyAlignment="1" applyProtection="1">
      <alignment horizontal="center"/>
      <protection locked="0"/>
    </xf>
    <xf numFmtId="41" fontId="16" fillId="0" borderId="54" xfId="2" applyNumberFormat="1" applyFont="1" applyBorder="1" applyAlignment="1" applyProtection="1">
      <alignment horizontal="center"/>
      <protection locked="0"/>
    </xf>
    <xf numFmtId="41" fontId="16" fillId="0" borderId="55" xfId="2" applyNumberFormat="1" applyFont="1" applyBorder="1" applyAlignment="1" applyProtection="1">
      <alignment horizontal="center"/>
      <protection locked="0"/>
    </xf>
    <xf numFmtId="41" fontId="16" fillId="0" borderId="57" xfId="2" applyNumberFormat="1" applyFont="1" applyBorder="1" applyAlignment="1" applyProtection="1">
      <alignment horizontal="center"/>
      <protection locked="0"/>
    </xf>
    <xf numFmtId="41" fontId="16" fillId="0" borderId="58" xfId="2" applyNumberFormat="1" applyFont="1" applyBorder="1" applyAlignment="1" applyProtection="1">
      <alignment horizontal="center"/>
      <protection locked="0"/>
    </xf>
    <xf numFmtId="41" fontId="16" fillId="0" borderId="59" xfId="2" applyNumberFormat="1" applyFont="1" applyBorder="1" applyAlignment="1" applyProtection="1">
      <alignment horizontal="center"/>
      <protection locked="0"/>
    </xf>
    <xf numFmtId="41" fontId="16" fillId="0" borderId="60" xfId="2" applyNumberFormat="1" applyFont="1" applyBorder="1" applyAlignment="1" applyProtection="1">
      <alignment horizontal="center"/>
      <protection locked="0"/>
    </xf>
    <xf numFmtId="41" fontId="16" fillId="0" borderId="61" xfId="2" applyNumberFormat="1" applyFont="1" applyBorder="1" applyAlignment="1" applyProtection="1">
      <alignment horizontal="center"/>
      <protection locked="0"/>
    </xf>
    <xf numFmtId="41" fontId="16" fillId="4" borderId="65" xfId="2" applyNumberFormat="1" applyFont="1" applyFill="1" applyBorder="1" applyAlignment="1" applyProtection="1">
      <alignment horizontal="right"/>
      <protection hidden="1"/>
    </xf>
    <xf numFmtId="0" fontId="2" fillId="0" borderId="77" xfId="2" applyBorder="1" applyAlignment="1" applyProtection="1">
      <alignment horizontal="center" shrinkToFit="1"/>
      <protection locked="0"/>
    </xf>
    <xf numFmtId="41" fontId="2" fillId="0" borderId="78" xfId="2" applyNumberFormat="1" applyBorder="1" applyAlignment="1" applyProtection="1">
      <alignment horizontal="right"/>
      <protection locked="0"/>
    </xf>
    <xf numFmtId="41" fontId="2" fillId="0" borderId="75" xfId="2" applyNumberFormat="1" applyBorder="1" applyAlignment="1" applyProtection="1">
      <alignment horizontal="right"/>
      <protection locked="0"/>
    </xf>
    <xf numFmtId="41" fontId="2" fillId="0" borderId="79" xfId="2" applyNumberFormat="1" applyBorder="1" applyAlignment="1" applyProtection="1">
      <alignment horizontal="right"/>
      <protection locked="0"/>
    </xf>
    <xf numFmtId="165" fontId="2" fillId="2" borderId="78" xfId="2" applyNumberFormat="1" applyFill="1" applyBorder="1" applyAlignment="1" applyProtection="1">
      <alignment horizontal="right"/>
      <protection hidden="1"/>
    </xf>
    <xf numFmtId="41" fontId="2" fillId="0" borderId="80" xfId="2" applyNumberFormat="1" applyBorder="1" applyAlignment="1" applyProtection="1">
      <alignment horizontal="right"/>
      <protection locked="0"/>
    </xf>
    <xf numFmtId="41" fontId="2" fillId="0" borderId="76" xfId="2" applyNumberFormat="1" applyBorder="1" applyAlignment="1" applyProtection="1">
      <alignment horizontal="right"/>
      <protection locked="0"/>
    </xf>
    <xf numFmtId="0" fontId="2" fillId="0" borderId="83" xfId="2" applyBorder="1" applyAlignment="1" applyProtection="1">
      <alignment horizontal="center" shrinkToFit="1"/>
      <protection locked="0"/>
    </xf>
    <xf numFmtId="41" fontId="2" fillId="0" borderId="84" xfId="2" applyNumberFormat="1" applyBorder="1" applyAlignment="1" applyProtection="1">
      <alignment horizontal="right"/>
      <protection locked="0"/>
    </xf>
    <xf numFmtId="41" fontId="2" fillId="0" borderId="81" xfId="2" applyNumberFormat="1" applyBorder="1" applyAlignment="1" applyProtection="1">
      <alignment horizontal="right"/>
      <protection locked="0"/>
    </xf>
    <xf numFmtId="41" fontId="2" fillId="0" borderId="85" xfId="2" applyNumberFormat="1" applyBorder="1" applyAlignment="1" applyProtection="1">
      <alignment horizontal="right"/>
      <protection locked="0"/>
    </xf>
    <xf numFmtId="165" fontId="2" fillId="2" borderId="84" xfId="2" applyNumberFormat="1" applyFill="1" applyBorder="1" applyAlignment="1" applyProtection="1">
      <alignment horizontal="right"/>
      <protection hidden="1"/>
    </xf>
    <xf numFmtId="41" fontId="2" fillId="0" borderId="86" xfId="2" applyNumberFormat="1" applyBorder="1" applyAlignment="1" applyProtection="1">
      <alignment horizontal="right"/>
      <protection locked="0"/>
    </xf>
    <xf numFmtId="41" fontId="2" fillId="0" borderId="82" xfId="2" applyNumberFormat="1" applyBorder="1" applyAlignment="1" applyProtection="1">
      <alignment horizontal="right"/>
      <protection locked="0"/>
    </xf>
    <xf numFmtId="0" fontId="2" fillId="0" borderId="49" xfId="2" applyBorder="1" applyAlignment="1" applyProtection="1">
      <alignment horizontal="center" shrinkToFit="1"/>
      <protection locked="0"/>
    </xf>
    <xf numFmtId="41" fontId="2" fillId="0" borderId="89" xfId="2" applyNumberFormat="1" applyBorder="1" applyAlignment="1" applyProtection="1">
      <alignment horizontal="right"/>
      <protection locked="0"/>
    </xf>
    <xf numFmtId="41" fontId="2" fillId="0" borderId="87" xfId="2" applyNumberFormat="1" applyBorder="1" applyAlignment="1" applyProtection="1">
      <alignment horizontal="right"/>
      <protection locked="0"/>
    </xf>
    <xf numFmtId="41" fontId="2" fillId="0" borderId="48" xfId="2" applyNumberFormat="1" applyBorder="1" applyAlignment="1" applyProtection="1">
      <alignment horizontal="right"/>
      <protection locked="0"/>
    </xf>
    <xf numFmtId="165" fontId="2" fillId="2" borderId="89" xfId="2" applyNumberFormat="1" applyFill="1" applyBorder="1" applyAlignment="1" applyProtection="1">
      <alignment horizontal="right"/>
      <protection hidden="1"/>
    </xf>
    <xf numFmtId="41" fontId="2" fillId="0" borderId="90" xfId="2" applyNumberFormat="1" applyBorder="1" applyAlignment="1" applyProtection="1">
      <alignment horizontal="right"/>
      <protection locked="0"/>
    </xf>
    <xf numFmtId="41" fontId="2" fillId="0" borderId="88" xfId="2" applyNumberFormat="1" applyBorder="1" applyAlignment="1" applyProtection="1">
      <alignment horizontal="right"/>
      <protection locked="0"/>
    </xf>
    <xf numFmtId="165" fontId="2" fillId="2" borderId="91" xfId="2" applyNumberFormat="1" applyFill="1" applyBorder="1" applyAlignment="1" applyProtection="1">
      <alignment horizontal="right"/>
      <protection hidden="1"/>
    </xf>
    <xf numFmtId="165" fontId="2" fillId="2" borderId="92" xfId="2" applyNumberFormat="1" applyFill="1" applyBorder="1" applyAlignment="1" applyProtection="1">
      <alignment horizontal="right"/>
      <protection hidden="1"/>
    </xf>
    <xf numFmtId="165" fontId="2" fillId="2" borderId="93" xfId="2" applyNumberFormat="1" applyFill="1" applyBorder="1" applyAlignment="1" applyProtection="1">
      <alignment horizontal="right"/>
      <protection hidden="1"/>
    </xf>
    <xf numFmtId="41" fontId="0" fillId="0" borderId="55" xfId="0" applyNumberFormat="1" applyBorder="1" applyAlignment="1" applyProtection="1">
      <alignment horizontal="right"/>
      <protection locked="0"/>
    </xf>
    <xf numFmtId="41" fontId="0" fillId="0" borderId="60" xfId="0" applyNumberFormat="1" applyBorder="1" applyAlignment="1" applyProtection="1">
      <alignment horizontal="right"/>
      <protection locked="0"/>
    </xf>
    <xf numFmtId="41" fontId="2" fillId="0" borderId="60" xfId="0" applyNumberFormat="1" applyFont="1" applyBorder="1" applyAlignment="1" applyProtection="1">
      <alignment horizontal="right"/>
      <protection locked="0"/>
    </xf>
    <xf numFmtId="41" fontId="0" fillId="0" borderId="96" xfId="0" applyNumberFormat="1" applyBorder="1" applyAlignment="1" applyProtection="1">
      <alignment horizontal="right"/>
      <protection locked="0"/>
    </xf>
    <xf numFmtId="41" fontId="2" fillId="4" borderId="60" xfId="0" applyNumberFormat="1" applyFont="1" applyFill="1" applyBorder="1" applyAlignment="1" applyProtection="1">
      <alignment horizontal="right"/>
      <protection hidden="1"/>
    </xf>
    <xf numFmtId="41" fontId="0" fillId="2" borderId="60" xfId="0" applyNumberFormat="1" applyFill="1" applyBorder="1" applyAlignment="1" applyProtection="1">
      <alignment horizontal="right"/>
      <protection hidden="1"/>
    </xf>
    <xf numFmtId="41" fontId="0" fillId="0" borderId="55" xfId="0" applyNumberFormat="1" applyBorder="1" applyProtection="1">
      <protection locked="0"/>
    </xf>
    <xf numFmtId="41" fontId="0" fillId="2" borderId="55" xfId="0" applyNumberFormat="1" applyFill="1" applyBorder="1" applyProtection="1">
      <protection hidden="1"/>
    </xf>
    <xf numFmtId="41" fontId="0" fillId="0" borderId="60" xfId="0" applyNumberFormat="1" applyBorder="1" applyProtection="1">
      <protection locked="0"/>
    </xf>
    <xf numFmtId="41" fontId="0" fillId="2" borderId="60" xfId="0" applyNumberFormat="1" applyFill="1" applyBorder="1" applyProtection="1">
      <protection hidden="1"/>
    </xf>
    <xf numFmtId="41" fontId="0" fillId="0" borderId="96" xfId="0" applyNumberFormat="1" applyBorder="1" applyProtection="1">
      <protection locked="0"/>
    </xf>
    <xf numFmtId="41" fontId="0" fillId="4" borderId="60" xfId="0" applyNumberFormat="1" applyFill="1" applyBorder="1" applyAlignment="1" applyProtection="1">
      <alignment horizontal="right"/>
      <protection hidden="1"/>
    </xf>
    <xf numFmtId="41" fontId="0" fillId="4" borderId="60" xfId="0" applyNumberFormat="1" applyFill="1" applyBorder="1" applyProtection="1">
      <protection hidden="1"/>
    </xf>
    <xf numFmtId="0" fontId="0" fillId="0" borderId="100" xfId="0" applyBorder="1" applyProtection="1">
      <protection locked="0"/>
    </xf>
    <xf numFmtId="42" fontId="0" fillId="0" borderId="100" xfId="0" applyNumberFormat="1" applyBorder="1" applyProtection="1">
      <protection locked="0"/>
    </xf>
    <xf numFmtId="0" fontId="0" fillId="0" borderId="101" xfId="0" applyBorder="1" applyProtection="1">
      <protection locked="0"/>
    </xf>
    <xf numFmtId="0" fontId="0" fillId="0" borderId="102" xfId="0" applyBorder="1" applyProtection="1">
      <protection locked="0"/>
    </xf>
    <xf numFmtId="42" fontId="0" fillId="0" borderId="101" xfId="0" applyNumberFormat="1" applyBorder="1" applyProtection="1">
      <protection locked="0"/>
    </xf>
    <xf numFmtId="37" fontId="5" fillId="0" borderId="105" xfId="0" applyNumberFormat="1" applyFont="1" applyBorder="1" applyAlignment="1" applyProtection="1">
      <alignment horizontal="center" vertical="center"/>
      <protection locked="0"/>
    </xf>
    <xf numFmtId="37" fontId="5" fillId="0" borderId="50" xfId="0" applyNumberFormat="1" applyFont="1" applyBorder="1" applyAlignment="1" applyProtection="1">
      <alignment horizontal="center" vertical="center"/>
      <protection locked="0"/>
    </xf>
    <xf numFmtId="10" fontId="5" fillId="0" borderId="105" xfId="0" applyNumberFormat="1" applyFont="1" applyBorder="1" applyAlignment="1" applyProtection="1">
      <alignment horizontal="center" vertical="center"/>
      <protection locked="0"/>
    </xf>
    <xf numFmtId="44" fontId="5" fillId="0" borderId="105" xfId="0" applyNumberFormat="1" applyFont="1" applyBorder="1" applyAlignment="1" applyProtection="1">
      <alignment horizontal="right" vertical="center"/>
      <protection locked="0"/>
    </xf>
    <xf numFmtId="1" fontId="5" fillId="0" borderId="105" xfId="0" applyNumberFormat="1" applyFont="1" applyBorder="1" applyAlignment="1" applyProtection="1">
      <alignment horizontal="center" vertical="center"/>
      <protection locked="0"/>
    </xf>
    <xf numFmtId="44" fontId="5" fillId="0" borderId="0" xfId="8" applyNumberFormat="1" applyFont="1" applyFill="1" applyBorder="1" applyAlignment="1" applyProtection="1">
      <alignment vertical="center"/>
    </xf>
    <xf numFmtId="168" fontId="5" fillId="0" borderId="0" xfId="8" applyNumberFormat="1" applyFont="1" applyFill="1" applyAlignment="1" applyProtection="1">
      <alignment vertical="center"/>
    </xf>
    <xf numFmtId="166" fontId="5" fillId="0" borderId="105" xfId="0" applyNumberFormat="1" applyFont="1" applyBorder="1" applyAlignment="1" applyProtection="1">
      <alignment horizontal="center" vertical="center"/>
      <protection locked="0"/>
    </xf>
    <xf numFmtId="0" fontId="0" fillId="0" borderId="0" xfId="0" applyAlignment="1">
      <alignment horizontal="left"/>
    </xf>
    <xf numFmtId="0" fontId="2" fillId="0" borderId="23" xfId="0" applyFont="1" applyBorder="1"/>
    <xf numFmtId="0" fontId="2" fillId="0" borderId="106" xfId="0" applyFont="1" applyBorder="1"/>
    <xf numFmtId="0" fontId="2" fillId="0" borderId="107" xfId="0" applyFont="1" applyBorder="1"/>
    <xf numFmtId="37" fontId="15" fillId="4" borderId="82" xfId="0" applyNumberFormat="1" applyFont="1" applyFill="1" applyBorder="1" applyAlignment="1">
      <alignment horizontal="center"/>
    </xf>
    <xf numFmtId="2" fontId="8" fillId="0" borderId="0" xfId="0" applyNumberFormat="1" applyFont="1" applyAlignment="1" applyProtection="1">
      <alignment horizontal="left" vertical="top"/>
      <protection hidden="1"/>
    </xf>
    <xf numFmtId="0" fontId="8" fillId="0" borderId="0" xfId="0" applyFont="1" applyAlignment="1" applyProtection="1">
      <alignment horizontal="left"/>
      <protection hidden="1"/>
    </xf>
    <xf numFmtId="41" fontId="5" fillId="2" borderId="24" xfId="0" applyNumberFormat="1" applyFont="1" applyFill="1" applyBorder="1" applyProtection="1">
      <protection hidden="1"/>
    </xf>
    <xf numFmtId="41" fontId="5" fillId="2" borderId="22" xfId="0" applyNumberFormat="1" applyFont="1" applyFill="1" applyBorder="1" applyProtection="1">
      <protection hidden="1"/>
    </xf>
    <xf numFmtId="41" fontId="5" fillId="2" borderId="11" xfId="0" applyNumberFormat="1" applyFont="1" applyFill="1" applyBorder="1" applyProtection="1">
      <protection hidden="1"/>
    </xf>
    <xf numFmtId="41" fontId="5" fillId="2" borderId="39" xfId="0" applyNumberFormat="1" applyFont="1" applyFill="1" applyBorder="1" applyProtection="1">
      <protection hidden="1"/>
    </xf>
    <xf numFmtId="41" fontId="5" fillId="2" borderId="20" xfId="0" applyNumberFormat="1" applyFont="1" applyFill="1" applyBorder="1" applyProtection="1">
      <protection hidden="1"/>
    </xf>
    <xf numFmtId="41" fontId="5" fillId="2" borderId="17" xfId="0" applyNumberFormat="1" applyFont="1" applyFill="1" applyBorder="1" applyProtection="1">
      <protection hidden="1"/>
    </xf>
    <xf numFmtId="41" fontId="5" fillId="2" borderId="40" xfId="0" applyNumberFormat="1" applyFont="1" applyFill="1" applyBorder="1" applyProtection="1">
      <protection hidden="1"/>
    </xf>
    <xf numFmtId="41" fontId="5" fillId="2" borderId="32" xfId="0" applyNumberFormat="1" applyFont="1" applyFill="1" applyBorder="1" applyProtection="1">
      <protection hidden="1"/>
    </xf>
    <xf numFmtId="41" fontId="5" fillId="2" borderId="21" xfId="0" applyNumberFormat="1" applyFont="1" applyFill="1" applyBorder="1" applyProtection="1">
      <protection hidden="1"/>
    </xf>
    <xf numFmtId="41" fontId="5" fillId="2" borderId="30" xfId="0" applyNumberFormat="1" applyFont="1" applyFill="1" applyBorder="1" applyProtection="1">
      <protection hidden="1"/>
    </xf>
    <xf numFmtId="41" fontId="5" fillId="2" borderId="27" xfId="0" applyNumberFormat="1" applyFont="1" applyFill="1" applyBorder="1" applyProtection="1">
      <protection hidden="1"/>
    </xf>
    <xf numFmtId="41" fontId="5" fillId="2" borderId="28" xfId="0" applyNumberFormat="1" applyFont="1" applyFill="1" applyBorder="1" applyProtection="1">
      <protection hidden="1"/>
    </xf>
    <xf numFmtId="41" fontId="5" fillId="2" borderId="8" xfId="0" applyNumberFormat="1" applyFont="1" applyFill="1" applyBorder="1" applyProtection="1">
      <protection hidden="1"/>
    </xf>
    <xf numFmtId="41" fontId="5" fillId="0" borderId="34" xfId="0" applyNumberFormat="1" applyFont="1" applyBorder="1" applyProtection="1">
      <protection locked="0"/>
    </xf>
    <xf numFmtId="37" fontId="4" fillId="0" borderId="0" xfId="0" applyNumberFormat="1" applyFont="1"/>
    <xf numFmtId="0" fontId="6" fillId="0" borderId="0" xfId="0" applyFont="1"/>
    <xf numFmtId="37" fontId="5" fillId="0" borderId="0" xfId="0" applyNumberFormat="1" applyFont="1" applyAlignment="1">
      <alignment horizontal="right" vertical="center"/>
    </xf>
    <xf numFmtId="37" fontId="5" fillId="0" borderId="0" xfId="0" applyNumberFormat="1" applyFont="1" applyAlignment="1">
      <alignment horizontal="left"/>
    </xf>
    <xf numFmtId="37" fontId="5" fillId="0" borderId="0" xfId="0" applyNumberFormat="1" applyFont="1" applyAlignment="1">
      <alignment horizontal="centerContinuous"/>
    </xf>
    <xf numFmtId="164" fontId="15" fillId="0" borderId="0" xfId="2" applyNumberFormat="1" applyFont="1" applyAlignment="1">
      <alignment horizontal="center" vertical="top"/>
    </xf>
    <xf numFmtId="0" fontId="15" fillId="0" borderId="0" xfId="2" applyFont="1" applyAlignment="1">
      <alignment horizontal="center"/>
    </xf>
    <xf numFmtId="37" fontId="44" fillId="0" borderId="0" xfId="0" applyNumberFormat="1" applyFont="1" applyAlignment="1">
      <alignment horizontal="centerContinuous" vertical="center"/>
    </xf>
    <xf numFmtId="0" fontId="3" fillId="0" borderId="0" xfId="0" applyFont="1" applyAlignment="1">
      <alignment vertical="center"/>
    </xf>
    <xf numFmtId="37" fontId="35" fillId="0" borderId="0" xfId="0" applyNumberFormat="1" applyFont="1" applyAlignment="1">
      <alignment horizontal="left" vertical="center"/>
    </xf>
    <xf numFmtId="37" fontId="5" fillId="0" borderId="0" xfId="0" applyNumberFormat="1" applyFont="1" applyAlignment="1">
      <alignment horizontal="centerContinuous" vertical="center"/>
    </xf>
    <xf numFmtId="37" fontId="36" fillId="0" borderId="0" xfId="0" applyNumberFormat="1" applyFont="1" applyAlignment="1">
      <alignment horizontal="left" vertical="center"/>
    </xf>
    <xf numFmtId="37" fontId="37" fillId="0" borderId="0" xfId="0" applyNumberFormat="1" applyFont="1" applyAlignment="1">
      <alignment horizontal="centerContinuous" vertical="center"/>
    </xf>
    <xf numFmtId="37" fontId="10" fillId="0" borderId="0" xfId="0" applyNumberFormat="1" applyFont="1" applyAlignment="1">
      <alignment horizontal="centerContinuous" vertical="center"/>
    </xf>
    <xf numFmtId="0" fontId="31" fillId="0" borderId="0" xfId="0" applyFont="1" applyAlignment="1">
      <alignment horizontal="centerContinuous" vertical="center"/>
    </xf>
    <xf numFmtId="0" fontId="31" fillId="0" borderId="0" xfId="0" applyFont="1" applyAlignment="1">
      <alignment vertical="center"/>
    </xf>
    <xf numFmtId="0" fontId="5" fillId="0" borderId="0" xfId="0" applyFont="1" applyAlignment="1">
      <alignment horizontal="left" vertical="center"/>
    </xf>
    <xf numFmtId="37" fontId="5" fillId="0" borderId="0" xfId="0" applyNumberFormat="1" applyFont="1" applyAlignment="1">
      <alignment vertical="center"/>
    </xf>
    <xf numFmtId="49" fontId="5" fillId="0" borderId="0" xfId="0" applyNumberFormat="1" applyFont="1" applyAlignment="1">
      <alignment horizontal="left" vertical="center"/>
    </xf>
    <xf numFmtId="37" fontId="8" fillId="0" borderId="0" xfId="0" applyNumberFormat="1" applyFont="1" applyAlignment="1">
      <alignment vertical="center"/>
    </xf>
    <xf numFmtId="37" fontId="5" fillId="0" borderId="0" xfId="0" applyNumberFormat="1" applyFont="1" applyAlignment="1">
      <alignment horizontal="center" vertical="center"/>
    </xf>
    <xf numFmtId="0" fontId="3" fillId="0" borderId="2" xfId="0" applyFont="1" applyBorder="1" applyAlignment="1">
      <alignment vertical="center"/>
    </xf>
    <xf numFmtId="37" fontId="5" fillId="0" borderId="0" xfId="0" applyNumberFormat="1" applyFont="1" applyAlignment="1">
      <alignment vertical="center" wrapText="1"/>
    </xf>
    <xf numFmtId="0" fontId="3" fillId="0" borderId="0" xfId="0" applyFont="1" applyAlignment="1">
      <alignment horizontal="centerContinuous" vertical="center"/>
    </xf>
    <xf numFmtId="37" fontId="5" fillId="0" borderId="0" xfId="0" quotePrefix="1" applyNumberFormat="1" applyFont="1" applyAlignment="1">
      <alignment horizontal="left" vertical="center"/>
    </xf>
    <xf numFmtId="37" fontId="5" fillId="0" borderId="0" xfId="0" applyNumberFormat="1" applyFont="1" applyAlignment="1">
      <alignment horizontal="left" vertical="center"/>
    </xf>
    <xf numFmtId="37" fontId="5" fillId="0" borderId="0" xfId="1" applyNumberFormat="1" applyFont="1" applyAlignment="1">
      <alignment vertical="center"/>
    </xf>
    <xf numFmtId="44" fontId="5" fillId="0" borderId="0" xfId="0" applyNumberFormat="1" applyFont="1" applyAlignment="1">
      <alignment horizontal="right" vertical="center"/>
    </xf>
    <xf numFmtId="0" fontId="3" fillId="0" borderId="45" xfId="0" applyFont="1" applyBorder="1" applyAlignment="1">
      <alignment vertical="center"/>
    </xf>
    <xf numFmtId="0" fontId="30" fillId="0" borderId="5" xfId="0" applyFont="1" applyBorder="1" applyAlignment="1">
      <alignment horizontal="center" vertical="top"/>
    </xf>
    <xf numFmtId="0" fontId="30" fillId="0" borderId="0" xfId="0" applyFont="1" applyAlignment="1">
      <alignment horizontal="center" vertical="top"/>
    </xf>
    <xf numFmtId="37" fontId="11" fillId="0" borderId="0" xfId="0" quotePrefix="1" applyNumberFormat="1" applyFont="1" applyAlignment="1">
      <alignment horizontal="right" vertical="center"/>
    </xf>
    <xf numFmtId="0" fontId="38" fillId="0" borderId="0" xfId="0" applyFont="1" applyAlignment="1">
      <alignment vertical="center"/>
    </xf>
    <xf numFmtId="37" fontId="12" fillId="0" borderId="0" xfId="0" applyNumberFormat="1" applyFont="1" applyAlignment="1">
      <alignment vertical="center"/>
    </xf>
    <xf numFmtId="0" fontId="5" fillId="0" borderId="0" xfId="0" applyFont="1" applyAlignment="1">
      <alignment vertical="center"/>
    </xf>
    <xf numFmtId="37" fontId="10" fillId="0" borderId="0" xfId="0" applyNumberFormat="1" applyFont="1" applyAlignment="1">
      <alignment horizontal="left" vertical="center"/>
    </xf>
    <xf numFmtId="164" fontId="5" fillId="0" borderId="0" xfId="0" applyNumberFormat="1" applyFont="1" applyAlignment="1">
      <alignment horizontal="left" vertical="center"/>
    </xf>
    <xf numFmtId="165" fontId="5" fillId="0" borderId="0" xfId="7" applyNumberFormat="1" applyFont="1" applyFill="1" applyAlignment="1" applyProtection="1">
      <alignment vertical="center"/>
    </xf>
    <xf numFmtId="0" fontId="39" fillId="0" borderId="0" xfId="0" applyFont="1" applyAlignment="1">
      <alignment vertical="center"/>
    </xf>
    <xf numFmtId="37" fontId="5" fillId="0" borderId="0" xfId="0" quotePrefix="1" applyNumberFormat="1" applyFont="1" applyAlignment="1">
      <alignment vertical="center"/>
    </xf>
    <xf numFmtId="49" fontId="3" fillId="0" borderId="0" xfId="0" applyNumberFormat="1" applyFont="1" applyAlignment="1">
      <alignment vertical="center"/>
    </xf>
    <xf numFmtId="167" fontId="3" fillId="0" borderId="0" xfId="6" applyNumberFormat="1" applyFont="1" applyFill="1" applyAlignment="1" applyProtection="1">
      <alignment vertical="center"/>
    </xf>
    <xf numFmtId="0" fontId="40" fillId="0" borderId="0" xfId="0" applyFont="1" applyAlignment="1">
      <alignment horizontal="center" vertical="center" wrapText="1"/>
    </xf>
    <xf numFmtId="167" fontId="42" fillId="0" borderId="0" xfId="6" applyNumberFormat="1" applyFont="1" applyAlignment="1" applyProtection="1">
      <alignment horizontal="right" vertical="center" wrapText="1"/>
    </xf>
    <xf numFmtId="37" fontId="7" fillId="0" borderId="0" xfId="0" applyNumberFormat="1" applyFont="1" applyAlignment="1">
      <alignment wrapText="1"/>
    </xf>
    <xf numFmtId="165" fontId="5" fillId="0" borderId="0" xfId="7" applyNumberFormat="1" applyFont="1" applyFill="1" applyBorder="1" applyAlignment="1" applyProtection="1">
      <alignment vertical="center"/>
    </xf>
    <xf numFmtId="0" fontId="43" fillId="0" borderId="0" xfId="5" applyFont="1" applyFill="1" applyBorder="1" applyAlignment="1" applyProtection="1">
      <alignment vertical="center"/>
    </xf>
    <xf numFmtId="0" fontId="5" fillId="0" borderId="0" xfId="0" applyFont="1" applyAlignment="1">
      <alignment horizontal="center" vertical="center"/>
    </xf>
    <xf numFmtId="37" fontId="5" fillId="2" borderId="0" xfId="0" applyNumberFormat="1" applyFont="1" applyFill="1" applyAlignment="1">
      <alignment horizontal="center" vertical="center"/>
    </xf>
    <xf numFmtId="168" fontId="5" fillId="0" borderId="0" xfId="8" applyNumberFormat="1" applyFont="1" applyFill="1" applyBorder="1" applyAlignment="1" applyProtection="1">
      <alignment vertical="center"/>
    </xf>
    <xf numFmtId="9" fontId="3" fillId="0" borderId="0" xfId="8" applyFont="1" applyFill="1" applyAlignment="1" applyProtection="1">
      <alignment horizontal="center" vertical="center"/>
    </xf>
    <xf numFmtId="2" fontId="8" fillId="0" borderId="0" xfId="0" applyNumberFormat="1" applyFont="1" applyAlignment="1" applyProtection="1">
      <alignment vertical="top"/>
      <protection hidden="1"/>
    </xf>
    <xf numFmtId="164" fontId="15" fillId="0" borderId="0" xfId="2" applyNumberFormat="1" applyFont="1" applyAlignment="1" applyProtection="1">
      <alignment horizontal="center" vertical="top"/>
      <protection hidden="1"/>
    </xf>
    <xf numFmtId="37" fontId="8" fillId="0" borderId="0" xfId="0" applyNumberFormat="1" applyFont="1" applyAlignment="1" applyProtection="1">
      <alignment horizontal="left" vertical="center"/>
      <protection hidden="1"/>
    </xf>
    <xf numFmtId="0" fontId="8" fillId="0" borderId="0" xfId="0" applyFont="1" applyAlignment="1" applyProtection="1">
      <alignment horizontal="left" vertical="center"/>
      <protection hidden="1"/>
    </xf>
    <xf numFmtId="37" fontId="5" fillId="2" borderId="105" xfId="0" applyNumberFormat="1" applyFont="1" applyFill="1" applyBorder="1" applyAlignment="1" applyProtection="1">
      <alignment horizontal="center" vertical="center"/>
      <protection hidden="1"/>
    </xf>
    <xf numFmtId="168" fontId="5" fillId="2" borderId="0" xfId="8" applyNumberFormat="1" applyFont="1" applyFill="1" applyAlignment="1" applyProtection="1">
      <alignment horizontal="center" vertical="center"/>
      <protection hidden="1"/>
    </xf>
    <xf numFmtId="0" fontId="5" fillId="2" borderId="105" xfId="0" applyFont="1" applyFill="1" applyBorder="1" applyAlignment="1" applyProtection="1">
      <alignment horizontal="center" vertical="center"/>
      <protection hidden="1"/>
    </xf>
    <xf numFmtId="0" fontId="6" fillId="0" borderId="0" xfId="0" applyFont="1" applyAlignment="1">
      <alignment horizontal="center"/>
    </xf>
    <xf numFmtId="0" fontId="9" fillId="0" borderId="0" xfId="0" applyFont="1"/>
    <xf numFmtId="0" fontId="28" fillId="0" borderId="0" xfId="0" applyFont="1"/>
    <xf numFmtId="0" fontId="14" fillId="0" borderId="0" xfId="0" applyFont="1"/>
    <xf numFmtId="0" fontId="6" fillId="0" borderId="0" xfId="0" applyFont="1" applyAlignment="1">
      <alignment horizontal="left"/>
    </xf>
    <xf numFmtId="14" fontId="14" fillId="0" borderId="0" xfId="0" applyNumberFormat="1" applyFont="1" applyAlignment="1">
      <alignment horizontal="left"/>
    </xf>
    <xf numFmtId="0" fontId="13" fillId="0" borderId="0" xfId="0" applyFont="1"/>
    <xf numFmtId="0" fontId="6" fillId="0" borderId="0" xfId="0" applyFont="1" applyAlignment="1">
      <alignment horizontal="right"/>
    </xf>
    <xf numFmtId="37" fontId="10" fillId="0" borderId="0" xfId="0" applyNumberFormat="1" applyFont="1" applyAlignment="1">
      <alignment horizontal="center" vertical="center"/>
    </xf>
    <xf numFmtId="37" fontId="5" fillId="0" borderId="0" xfId="0" applyNumberFormat="1" applyFont="1" applyAlignment="1">
      <alignment horizontal="right" indent="1"/>
    </xf>
    <xf numFmtId="37" fontId="5" fillId="0" borderId="46" xfId="0" applyNumberFormat="1" applyFont="1" applyBorder="1"/>
    <xf numFmtId="37" fontId="5" fillId="0" borderId="0" xfId="0" applyNumberFormat="1" applyFont="1"/>
    <xf numFmtId="37" fontId="10" fillId="0" borderId="0" xfId="0" applyNumberFormat="1" applyFont="1"/>
    <xf numFmtId="37" fontId="8" fillId="0" borderId="0" xfId="0" applyNumberFormat="1" applyFont="1" applyAlignment="1">
      <alignment horizontal="left" indent="2"/>
    </xf>
    <xf numFmtId="37" fontId="8" fillId="0" borderId="0" xfId="0" applyNumberFormat="1" applyFont="1" applyAlignment="1">
      <alignment horizontal="left"/>
    </xf>
    <xf numFmtId="37" fontId="5" fillId="0" borderId="5" xfId="0" applyNumberFormat="1" applyFont="1" applyBorder="1"/>
    <xf numFmtId="0" fontId="5" fillId="0" borderId="0" xfId="0" applyFont="1" applyAlignment="1">
      <alignment horizontal="left"/>
    </xf>
    <xf numFmtId="37" fontId="5" fillId="0" borderId="0" xfId="0" applyNumberFormat="1" applyFont="1" applyAlignment="1">
      <alignment horizontal="center"/>
    </xf>
    <xf numFmtId="37" fontId="11" fillId="0" borderId="0" xfId="0" applyNumberFormat="1" applyFont="1" applyAlignment="1">
      <alignment horizontal="center"/>
    </xf>
    <xf numFmtId="37" fontId="12" fillId="0" borderId="0" xfId="0" applyNumberFormat="1" applyFont="1"/>
    <xf numFmtId="37" fontId="5" fillId="0" borderId="4" xfId="0" applyNumberFormat="1" applyFont="1" applyBorder="1"/>
    <xf numFmtId="37" fontId="5" fillId="0" borderId="0" xfId="0" applyNumberFormat="1" applyFont="1" applyAlignment="1">
      <alignment vertical="top"/>
    </xf>
    <xf numFmtId="0" fontId="5" fillId="0" borderId="0" xfId="0" applyFont="1"/>
    <xf numFmtId="37" fontId="11" fillId="0" borderId="0" xfId="0" applyNumberFormat="1" applyFont="1" applyAlignment="1">
      <alignment vertical="top"/>
    </xf>
    <xf numFmtId="43" fontId="15" fillId="0" borderId="0" xfId="2" applyNumberFormat="1" applyFont="1" applyAlignment="1">
      <alignment horizontal="center" vertical="top"/>
    </xf>
    <xf numFmtId="43" fontId="15" fillId="0" borderId="0" xfId="2" applyNumberFormat="1" applyFont="1" applyAlignment="1">
      <alignment horizontal="left" vertical="top"/>
    </xf>
    <xf numFmtId="0" fontId="17" fillId="3" borderId="5" xfId="2" applyFont="1" applyFill="1" applyBorder="1" applyAlignment="1">
      <alignment horizontal="center" vertical="center"/>
    </xf>
    <xf numFmtId="0" fontId="17" fillId="3" borderId="42" xfId="2" applyFont="1" applyFill="1" applyBorder="1" applyAlignment="1">
      <alignment horizontal="center" vertical="center"/>
    </xf>
    <xf numFmtId="41" fontId="16" fillId="0" borderId="66" xfId="2" applyNumberFormat="1" applyFont="1" applyBorder="1" applyAlignment="1">
      <alignment horizontal="center"/>
    </xf>
    <xf numFmtId="41" fontId="16" fillId="0" borderId="67" xfId="2" applyNumberFormat="1" applyFont="1" applyBorder="1" applyAlignment="1">
      <alignment horizontal="center"/>
    </xf>
    <xf numFmtId="41" fontId="16" fillId="0" borderId="68" xfId="2" applyNumberFormat="1" applyFont="1" applyBorder="1" applyAlignment="1">
      <alignment horizontal="center"/>
    </xf>
    <xf numFmtId="41" fontId="16" fillId="0" borderId="69" xfId="2" applyNumberFormat="1" applyFont="1" applyBorder="1" applyAlignment="1">
      <alignment horizontal="center"/>
    </xf>
    <xf numFmtId="41" fontId="16" fillId="0" borderId="65" xfId="2" applyNumberFormat="1" applyFont="1" applyBorder="1" applyAlignment="1">
      <alignment horizontal="center"/>
    </xf>
    <xf numFmtId="0" fontId="16" fillId="0" borderId="0" xfId="2" applyFont="1" applyAlignment="1">
      <alignment horizontal="center"/>
    </xf>
    <xf numFmtId="0" fontId="16" fillId="0" borderId="0" xfId="2" applyFont="1"/>
    <xf numFmtId="0" fontId="16" fillId="0" borderId="0" xfId="2" applyFont="1" applyAlignment="1">
      <alignment horizontal="center" vertical="top"/>
    </xf>
    <xf numFmtId="0" fontId="16" fillId="0" borderId="0" xfId="2" applyFont="1" applyAlignment="1">
      <alignment horizontal="left"/>
    </xf>
    <xf numFmtId="0" fontId="17" fillId="0" borderId="0" xfId="2" applyFont="1" applyAlignment="1">
      <alignment horizontal="left" vertical="top" wrapText="1"/>
    </xf>
    <xf numFmtId="0" fontId="17" fillId="0" borderId="0" xfId="2" applyFont="1"/>
    <xf numFmtId="0" fontId="0" fillId="0" borderId="0" xfId="0" applyAlignment="1">
      <alignment horizontal="center"/>
    </xf>
    <xf numFmtId="164" fontId="15" fillId="0" borderId="0" xfId="2" applyNumberFormat="1" applyFont="1" applyAlignment="1" applyProtection="1">
      <alignment horizontal="left" vertical="top"/>
      <protection hidden="1"/>
    </xf>
    <xf numFmtId="41" fontId="16" fillId="4" borderId="62" xfId="2" applyNumberFormat="1" applyFont="1" applyFill="1" applyBorder="1" applyAlignment="1" applyProtection="1">
      <alignment horizontal="center"/>
      <protection hidden="1"/>
    </xf>
    <xf numFmtId="41" fontId="16" fillId="4" borderId="63" xfId="2" applyNumberFormat="1" applyFont="1" applyFill="1" applyBorder="1" applyAlignment="1" applyProtection="1">
      <alignment horizontal="center"/>
      <protection hidden="1"/>
    </xf>
    <xf numFmtId="41" fontId="16" fillId="4" borderId="64" xfId="2" applyNumberFormat="1" applyFont="1" applyFill="1" applyBorder="1" applyAlignment="1" applyProtection="1">
      <alignment horizontal="center"/>
      <protection hidden="1"/>
    </xf>
    <xf numFmtId="41" fontId="16" fillId="4" borderId="61" xfId="2" applyNumberFormat="1" applyFont="1" applyFill="1" applyBorder="1" applyAlignment="1" applyProtection="1">
      <alignment horizontal="center"/>
      <protection hidden="1"/>
    </xf>
    <xf numFmtId="41" fontId="16" fillId="4" borderId="65" xfId="2" applyNumberFormat="1" applyFont="1" applyFill="1" applyBorder="1" applyAlignment="1" applyProtection="1">
      <alignment horizontal="center"/>
      <protection hidden="1"/>
    </xf>
    <xf numFmtId="41" fontId="16" fillId="0" borderId="66" xfId="2" applyNumberFormat="1" applyFont="1" applyBorder="1" applyAlignment="1" applyProtection="1">
      <alignment horizontal="center"/>
      <protection locked="0"/>
    </xf>
    <xf numFmtId="41" fontId="16" fillId="0" borderId="67" xfId="2" applyNumberFormat="1" applyFont="1" applyBorder="1" applyAlignment="1" applyProtection="1">
      <alignment horizontal="center"/>
      <protection locked="0"/>
    </xf>
    <xf numFmtId="41" fontId="16" fillId="0" borderId="68" xfId="2" applyNumberFormat="1" applyFont="1" applyBorder="1" applyAlignment="1" applyProtection="1">
      <alignment horizontal="center"/>
      <protection locked="0"/>
    </xf>
    <xf numFmtId="41" fontId="16" fillId="0" borderId="70" xfId="2" applyNumberFormat="1" applyFont="1" applyBorder="1" applyAlignment="1" applyProtection="1">
      <alignment horizontal="center"/>
      <protection locked="0"/>
    </xf>
    <xf numFmtId="41" fontId="16" fillId="0" borderId="71" xfId="2" applyNumberFormat="1" applyFont="1" applyBorder="1" applyAlignment="1" applyProtection="1">
      <alignment horizontal="center"/>
      <protection locked="0"/>
    </xf>
    <xf numFmtId="41" fontId="16" fillId="0" borderId="72" xfId="2" applyNumberFormat="1" applyFont="1" applyBorder="1" applyAlignment="1" applyProtection="1">
      <alignment horizontal="center"/>
      <protection locked="0"/>
    </xf>
    <xf numFmtId="41" fontId="16" fillId="0" borderId="69" xfId="2" applyNumberFormat="1" applyFont="1" applyBorder="1" applyAlignment="1" applyProtection="1">
      <alignment horizontal="center"/>
      <protection locked="0"/>
    </xf>
    <xf numFmtId="41" fontId="16" fillId="0" borderId="65" xfId="2" applyNumberFormat="1" applyFont="1" applyBorder="1" applyAlignment="1" applyProtection="1">
      <alignment horizontal="center"/>
      <protection locked="0"/>
    </xf>
    <xf numFmtId="0" fontId="2" fillId="0" borderId="0" xfId="2"/>
    <xf numFmtId="0" fontId="22" fillId="0" borderId="0" xfId="2" applyFont="1" applyAlignment="1">
      <alignment horizontal="center" vertical="top"/>
    </xf>
    <xf numFmtId="0" fontId="22" fillId="0" borderId="0" xfId="2" applyFont="1"/>
    <xf numFmtId="165" fontId="0" fillId="0" borderId="0" xfId="0" applyNumberFormat="1"/>
    <xf numFmtId="0" fontId="23" fillId="0" borderId="0" xfId="0" applyFont="1" applyAlignment="1">
      <alignment horizontal="center" vertical="center"/>
    </xf>
    <xf numFmtId="0" fontId="22" fillId="0" borderId="0" xfId="0" applyFont="1" applyAlignment="1">
      <alignment horizontal="center" vertical="top"/>
    </xf>
    <xf numFmtId="0" fontId="0" fillId="0" borderId="0" xfId="0" applyAlignment="1">
      <alignment horizontal="right"/>
    </xf>
    <xf numFmtId="0" fontId="26" fillId="0" borderId="0" xfId="0" applyFont="1" applyAlignment="1">
      <alignment horizontal="center" vertical="center"/>
    </xf>
    <xf numFmtId="43" fontId="16" fillId="0" borderId="0" xfId="2" applyNumberFormat="1" applyFont="1" applyAlignment="1">
      <alignment horizontal="left" vertical="top"/>
    </xf>
    <xf numFmtId="0" fontId="34" fillId="0" borderId="0" xfId="0" applyFont="1"/>
    <xf numFmtId="0" fontId="0" fillId="0" borderId="0" xfId="0" applyAlignment="1">
      <alignment wrapText="1"/>
    </xf>
    <xf numFmtId="0" fontId="0" fillId="0" borderId="0" xfId="0" applyAlignment="1">
      <alignment horizontal="center" wrapText="1"/>
    </xf>
    <xf numFmtId="0" fontId="0" fillId="0" borderId="105" xfId="0" applyBorder="1" applyAlignment="1" applyProtection="1">
      <alignment horizontal="center"/>
      <protection locked="0"/>
    </xf>
    <xf numFmtId="0" fontId="3" fillId="0" borderId="0" xfId="0" applyFont="1"/>
    <xf numFmtId="37" fontId="5" fillId="0" borderId="22" xfId="0" applyNumberFormat="1" applyFont="1" applyBorder="1"/>
    <xf numFmtId="41" fontId="5" fillId="0" borderId="22" xfId="0" applyNumberFormat="1" applyFont="1" applyBorder="1"/>
    <xf numFmtId="37" fontId="7" fillId="0" borderId="0" xfId="0" applyNumberFormat="1" applyFont="1"/>
    <xf numFmtId="37" fontId="5" fillId="0" borderId="23" xfId="0" applyNumberFormat="1" applyFont="1" applyBorder="1"/>
    <xf numFmtId="37" fontId="5" fillId="4" borderId="11" xfId="0" applyNumberFormat="1" applyFont="1" applyFill="1" applyBorder="1"/>
    <xf numFmtId="37" fontId="5" fillId="0" borderId="12" xfId="0" applyNumberFormat="1" applyFont="1" applyBorder="1"/>
    <xf numFmtId="41" fontId="5" fillId="0" borderId="13" xfId="0" applyNumberFormat="1" applyFont="1" applyBorder="1"/>
    <xf numFmtId="41" fontId="5" fillId="0" borderId="0" xfId="0" applyNumberFormat="1" applyFont="1"/>
    <xf numFmtId="41" fontId="5" fillId="0" borderId="27" xfId="0" applyNumberFormat="1" applyFont="1" applyBorder="1"/>
    <xf numFmtId="41" fontId="5" fillId="0" borderId="28" xfId="0" applyNumberFormat="1" applyFont="1" applyBorder="1"/>
    <xf numFmtId="0" fontId="3" fillId="0" borderId="0" xfId="0" applyFont="1" applyAlignment="1">
      <alignment horizontal="center"/>
    </xf>
    <xf numFmtId="41" fontId="5" fillId="0" borderId="38" xfId="0" applyNumberFormat="1" applyFont="1" applyBorder="1"/>
    <xf numFmtId="37" fontId="5" fillId="0" borderId="8" xfId="0" applyNumberFormat="1" applyFont="1" applyBorder="1" applyAlignment="1">
      <alignment horizontal="center"/>
    </xf>
    <xf numFmtId="37" fontId="5" fillId="0" borderId="32" xfId="0" applyNumberFormat="1" applyFont="1" applyBorder="1"/>
    <xf numFmtId="37" fontId="5" fillId="0" borderId="33" xfId="0" applyNumberFormat="1" applyFont="1" applyBorder="1"/>
    <xf numFmtId="37" fontId="5" fillId="0" borderId="35" xfId="0" applyNumberFormat="1" applyFont="1" applyBorder="1"/>
    <xf numFmtId="41" fontId="5" fillId="0" borderId="40" xfId="0" applyNumberFormat="1" applyFont="1" applyBorder="1"/>
    <xf numFmtId="37" fontId="5" fillId="4" borderId="32" xfId="0" applyNumberFormat="1" applyFont="1" applyFill="1" applyBorder="1"/>
    <xf numFmtId="37" fontId="5" fillId="0" borderId="36" xfId="0" applyNumberFormat="1" applyFont="1" applyBorder="1"/>
    <xf numFmtId="37" fontId="5" fillId="4" borderId="8" xfId="0" applyNumberFormat="1" applyFont="1" applyFill="1" applyBorder="1"/>
    <xf numFmtId="41" fontId="5" fillId="0" borderId="31" xfId="0" applyNumberFormat="1" applyFont="1" applyBorder="1"/>
    <xf numFmtId="37" fontId="5" fillId="0" borderId="13" xfId="0" applyNumberFormat="1" applyFont="1" applyBorder="1"/>
    <xf numFmtId="37" fontId="5" fillId="0" borderId="22" xfId="0" applyNumberFormat="1" applyFont="1" applyBorder="1" applyProtection="1">
      <protection locked="0"/>
    </xf>
    <xf numFmtId="37" fontId="5" fillId="0" borderId="25" xfId="0" applyNumberFormat="1" applyFont="1" applyBorder="1" applyProtection="1">
      <protection locked="0"/>
    </xf>
    <xf numFmtId="5" fontId="3" fillId="2" borderId="0" xfId="6" applyNumberFormat="1" applyFont="1" applyFill="1" applyAlignment="1" applyProtection="1">
      <alignment vertical="center"/>
      <protection locked="0" hidden="1"/>
    </xf>
    <xf numFmtId="41" fontId="5" fillId="2" borderId="0" xfId="7" applyNumberFormat="1" applyFont="1" applyFill="1" applyAlignment="1" applyProtection="1">
      <alignment horizontal="center" vertical="center"/>
      <protection hidden="1"/>
    </xf>
    <xf numFmtId="43" fontId="15" fillId="0" borderId="0" xfId="2" applyNumberFormat="1" applyFont="1" applyAlignment="1">
      <alignment horizontal="right" vertical="top"/>
    </xf>
    <xf numFmtId="37" fontId="5" fillId="0" borderId="2" xfId="0" applyNumberFormat="1" applyFont="1" applyBorder="1" applyAlignment="1" applyProtection="1">
      <alignment horizontal="left" vertical="center"/>
      <protection locked="0"/>
    </xf>
    <xf numFmtId="37" fontId="5" fillId="0" borderId="41" xfId="0" applyNumberFormat="1" applyFont="1" applyBorder="1" applyAlignment="1" applyProtection="1">
      <alignment vertical="center" wrapText="1"/>
      <protection locked="0"/>
    </xf>
    <xf numFmtId="37" fontId="5" fillId="0" borderId="5" xfId="0" applyNumberFormat="1" applyFont="1" applyBorder="1" applyAlignment="1" applyProtection="1">
      <alignment vertical="center" wrapText="1"/>
      <protection locked="0"/>
    </xf>
    <xf numFmtId="37" fontId="5" fillId="0" borderId="42" xfId="0" applyNumberFormat="1" applyFont="1" applyBorder="1" applyAlignment="1" applyProtection="1">
      <alignment vertical="center" wrapText="1"/>
      <protection locked="0"/>
    </xf>
    <xf numFmtId="0" fontId="5" fillId="0" borderId="41"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42" xfId="0" applyFont="1" applyBorder="1" applyAlignment="1" applyProtection="1">
      <alignment horizontal="left" vertical="center"/>
      <protection locked="0"/>
    </xf>
    <xf numFmtId="164" fontId="8" fillId="0" borderId="0" xfId="0" applyNumberFormat="1" applyFont="1" applyAlignment="1" applyProtection="1">
      <alignment horizontal="left" vertical="center"/>
      <protection hidden="1"/>
    </xf>
    <xf numFmtId="37" fontId="5" fillId="0" borderId="41" xfId="0" applyNumberFormat="1" applyFont="1" applyBorder="1" applyAlignment="1" applyProtection="1">
      <alignment horizontal="left" vertical="center" wrapText="1"/>
      <protection locked="0"/>
    </xf>
    <xf numFmtId="37" fontId="5" fillId="0" borderId="5" xfId="0" applyNumberFormat="1" applyFont="1" applyBorder="1" applyAlignment="1" applyProtection="1">
      <alignment horizontal="left" vertical="center" wrapText="1"/>
      <protection locked="0"/>
    </xf>
    <xf numFmtId="37" fontId="5" fillId="0" borderId="42" xfId="0" applyNumberFormat="1" applyFont="1" applyBorder="1" applyAlignment="1" applyProtection="1">
      <alignment horizontal="left" vertical="center" wrapText="1"/>
      <protection locked="0"/>
    </xf>
    <xf numFmtId="0" fontId="16" fillId="0" borderId="56" xfId="2" applyFont="1" applyBorder="1" applyAlignment="1" applyProtection="1">
      <alignment horizontal="left"/>
      <protection locked="0"/>
    </xf>
    <xf numFmtId="0" fontId="16" fillId="0" borderId="56" xfId="2" applyFont="1" applyBorder="1" applyAlignment="1">
      <alignment horizontal="left"/>
    </xf>
    <xf numFmtId="0" fontId="16" fillId="4" borderId="56" xfId="2" applyFont="1" applyFill="1" applyBorder="1"/>
    <xf numFmtId="0" fontId="16" fillId="0" borderId="51" xfId="2" applyFont="1" applyBorder="1" applyAlignment="1">
      <alignment horizontal="left"/>
    </xf>
    <xf numFmtId="49" fontId="21" fillId="4" borderId="47" xfId="2" applyNumberFormat="1" applyFont="1" applyFill="1" applyBorder="1" applyAlignment="1">
      <alignment horizontal="center" vertical="center" wrapText="1"/>
    </xf>
    <xf numFmtId="0" fontId="21" fillId="4" borderId="47" xfId="2" applyFont="1" applyFill="1" applyBorder="1" applyAlignment="1">
      <alignment horizontal="center" vertical="center" wrapText="1"/>
    </xf>
    <xf numFmtId="0" fontId="21" fillId="4" borderId="45" xfId="2" applyFont="1" applyFill="1" applyBorder="1" applyAlignment="1">
      <alignment horizontal="center" vertical="center" wrapText="1"/>
    </xf>
    <xf numFmtId="0" fontId="21" fillId="4" borderId="50" xfId="2" applyFont="1" applyFill="1" applyBorder="1" applyAlignment="1">
      <alignment horizontal="center" vertical="center" wrapText="1"/>
    </xf>
    <xf numFmtId="0" fontId="21" fillId="4" borderId="46" xfId="2" applyFont="1" applyFill="1" applyBorder="1" applyAlignment="1">
      <alignment horizontal="center" vertical="center" wrapText="1"/>
    </xf>
    <xf numFmtId="0" fontId="0" fillId="0" borderId="56" xfId="0" applyBorder="1" applyAlignment="1" applyProtection="1">
      <alignment horizontal="left"/>
      <protection locked="0"/>
    </xf>
    <xf numFmtId="0" fontId="25" fillId="4" borderId="56" xfId="0" applyFont="1" applyFill="1" applyBorder="1" applyAlignment="1">
      <alignment horizontal="left" indent="2"/>
    </xf>
    <xf numFmtId="0" fontId="2" fillId="0" borderId="56" xfId="0" applyFont="1" applyBorder="1" applyAlignment="1">
      <alignment horizontal="left"/>
    </xf>
    <xf numFmtId="0" fontId="2" fillId="0" borderId="51" xfId="0" applyFont="1" applyBorder="1" applyAlignment="1">
      <alignment horizontal="left"/>
    </xf>
    <xf numFmtId="0" fontId="0" fillId="0" borderId="51" xfId="0" applyBorder="1" applyAlignment="1">
      <alignment horizontal="left"/>
    </xf>
    <xf numFmtId="0" fontId="0" fillId="0" borderId="56" xfId="0" applyBorder="1" applyAlignment="1">
      <alignment horizontal="left"/>
    </xf>
    <xf numFmtId="49" fontId="21" fillId="4" borderId="47" xfId="0" applyNumberFormat="1" applyFont="1" applyFill="1" applyBorder="1" applyAlignment="1">
      <alignment horizontal="center" vertical="center" wrapText="1"/>
    </xf>
    <xf numFmtId="0" fontId="21" fillId="4" borderId="95" xfId="0" applyFont="1" applyFill="1" applyBorder="1" applyAlignment="1">
      <alignment horizontal="center" vertical="center"/>
    </xf>
    <xf numFmtId="37" fontId="5" fillId="0" borderId="74" xfId="0" applyNumberFormat="1" applyFont="1" applyBorder="1" applyAlignment="1" applyProtection="1">
      <alignment horizontal="left" vertical="center" wrapText="1"/>
      <protection locked="0"/>
    </xf>
    <xf numFmtId="37" fontId="5" fillId="0" borderId="4" xfId="0" applyNumberFormat="1" applyFont="1" applyBorder="1" applyAlignment="1" applyProtection="1">
      <alignment horizontal="left" vertical="center" wrapText="1"/>
      <protection locked="0"/>
    </xf>
    <xf numFmtId="37" fontId="5" fillId="0" borderId="43" xfId="0" applyNumberFormat="1" applyFont="1" applyBorder="1" applyAlignment="1" applyProtection="1">
      <alignment horizontal="left" vertical="center" wrapText="1"/>
      <protection locked="0"/>
    </xf>
    <xf numFmtId="0" fontId="5" fillId="0" borderId="74"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37" fontId="5" fillId="0" borderId="74" xfId="0" applyNumberFormat="1" applyFont="1" applyBorder="1" applyAlignment="1" applyProtection="1">
      <alignment vertical="center" wrapText="1"/>
      <protection locked="0"/>
    </xf>
    <xf numFmtId="37" fontId="5" fillId="0" borderId="4" xfId="0" applyNumberFormat="1" applyFont="1" applyBorder="1" applyAlignment="1" applyProtection="1">
      <alignment vertical="center" wrapText="1"/>
      <protection locked="0"/>
    </xf>
    <xf numFmtId="37" fontId="5" fillId="0" borderId="43" xfId="0" applyNumberFormat="1" applyFont="1" applyBorder="1" applyAlignment="1" applyProtection="1">
      <alignment vertical="center" wrapText="1"/>
      <protection locked="0"/>
    </xf>
    <xf numFmtId="164" fontId="5" fillId="0" borderId="9" xfId="0" applyNumberFormat="1" applyFont="1" applyBorder="1" applyAlignment="1" applyProtection="1">
      <alignment horizontal="center" wrapText="1"/>
      <protection hidden="1"/>
    </xf>
    <xf numFmtId="164" fontId="5" fillId="0" borderId="14" xfId="0" applyNumberFormat="1" applyFont="1" applyBorder="1" applyAlignment="1" applyProtection="1">
      <alignment horizontal="center" wrapText="1"/>
      <protection hidden="1"/>
    </xf>
    <xf numFmtId="41" fontId="5" fillId="0" borderId="110" xfId="0" applyNumberFormat="1" applyFont="1" applyBorder="1" applyProtection="1">
      <protection locked="0"/>
    </xf>
    <xf numFmtId="41" fontId="5" fillId="2" borderId="111" xfId="0" applyNumberFormat="1" applyFont="1" applyFill="1" applyBorder="1" applyProtection="1">
      <protection hidden="1"/>
    </xf>
    <xf numFmtId="37" fontId="5" fillId="0" borderId="112" xfId="0" applyNumberFormat="1" applyFont="1" applyBorder="1"/>
    <xf numFmtId="37" fontId="5" fillId="0" borderId="112" xfId="0" applyNumberFormat="1" applyFont="1" applyBorder="1" applyProtection="1">
      <protection locked="0"/>
    </xf>
    <xf numFmtId="37" fontId="5" fillId="0" borderId="113" xfId="0" applyNumberFormat="1" applyFont="1" applyBorder="1" applyProtection="1">
      <protection locked="0"/>
    </xf>
    <xf numFmtId="37" fontId="5" fillId="4" borderId="114" xfId="0" applyNumberFormat="1" applyFont="1" applyFill="1" applyBorder="1"/>
    <xf numFmtId="37" fontId="5" fillId="0" borderId="115" xfId="0" applyNumberFormat="1" applyFont="1" applyBorder="1"/>
    <xf numFmtId="37" fontId="5" fillId="4" borderId="116" xfId="0" applyNumberFormat="1" applyFont="1" applyFill="1" applyBorder="1"/>
    <xf numFmtId="37" fontId="5" fillId="4" borderId="117" xfId="0" applyNumberFormat="1" applyFont="1" applyFill="1" applyBorder="1"/>
    <xf numFmtId="41" fontId="5" fillId="0" borderId="118" xfId="0" applyNumberFormat="1" applyFont="1" applyBorder="1" applyProtection="1">
      <protection locked="0"/>
    </xf>
    <xf numFmtId="41" fontId="5" fillId="0" borderId="118" xfId="0" applyNumberFormat="1" applyFont="1" applyBorder="1"/>
    <xf numFmtId="41" fontId="5" fillId="0" borderId="119" xfId="0" applyNumberFormat="1" applyFont="1" applyBorder="1" applyProtection="1">
      <protection locked="0"/>
    </xf>
    <xf numFmtId="41" fontId="5" fillId="2" borderId="120" xfId="0" applyNumberFormat="1" applyFont="1" applyFill="1" applyBorder="1" applyProtection="1">
      <protection hidden="1"/>
    </xf>
    <xf numFmtId="41" fontId="5" fillId="2" borderId="121" xfId="0" applyNumberFormat="1" applyFont="1" applyFill="1" applyBorder="1" applyProtection="1">
      <protection hidden="1"/>
    </xf>
    <xf numFmtId="37" fontId="5" fillId="0" borderId="11" xfId="0" applyNumberFormat="1" applyFont="1" applyBorder="1" applyAlignment="1">
      <alignment horizontal="center"/>
    </xf>
    <xf numFmtId="37" fontId="5" fillId="0" borderId="12" xfId="0" applyNumberFormat="1" applyFont="1" applyBorder="1" applyAlignment="1">
      <alignment horizontal="center"/>
    </xf>
    <xf numFmtId="37" fontId="5" fillId="0" borderId="122" xfId="0" applyNumberFormat="1" applyFont="1" applyBorder="1"/>
    <xf numFmtId="37" fontId="5" fillId="4" borderId="0" xfId="0" applyNumberFormat="1" applyFont="1" applyFill="1"/>
    <xf numFmtId="37" fontId="8" fillId="0" borderId="0" xfId="0" applyNumberFormat="1" applyFont="1" applyAlignment="1">
      <alignment horizontal="center" vertical="center"/>
    </xf>
    <xf numFmtId="37" fontId="8" fillId="0" borderId="0" xfId="0" applyNumberFormat="1" applyFont="1" applyAlignment="1" applyProtection="1">
      <alignment horizontal="center" vertical="center"/>
      <protection locked="0"/>
    </xf>
    <xf numFmtId="37" fontId="8" fillId="0" borderId="105" xfId="0" applyNumberFormat="1" applyFont="1" applyBorder="1" applyAlignment="1" applyProtection="1">
      <alignment vertical="center"/>
      <protection locked="0"/>
    </xf>
    <xf numFmtId="37" fontId="8" fillId="0" borderId="3" xfId="0" applyNumberFormat="1" applyFont="1" applyBorder="1" applyAlignment="1" applyProtection="1">
      <alignment vertical="center"/>
      <protection locked="0"/>
    </xf>
    <xf numFmtId="37" fontId="8" fillId="0" borderId="1" xfId="0" applyNumberFormat="1" applyFont="1" applyBorder="1" applyAlignment="1" applyProtection="1">
      <alignment vertical="center"/>
      <protection locked="0"/>
    </xf>
    <xf numFmtId="37" fontId="8" fillId="2" borderId="43" xfId="0" applyNumberFormat="1" applyFont="1" applyFill="1" applyBorder="1" applyAlignment="1">
      <alignment horizontal="center" vertical="center"/>
    </xf>
    <xf numFmtId="37" fontId="8" fillId="2" borderId="50" xfId="0" applyNumberFormat="1" applyFont="1" applyFill="1" applyBorder="1" applyAlignment="1">
      <alignment horizontal="center" vertical="center"/>
    </xf>
    <xf numFmtId="37" fontId="8" fillId="2" borderId="74" xfId="0" applyNumberFormat="1" applyFont="1" applyFill="1" applyBorder="1" applyAlignment="1">
      <alignment horizontal="center" vertical="center"/>
    </xf>
    <xf numFmtId="37" fontId="8" fillId="0" borderId="42" xfId="0" applyNumberFormat="1" applyFont="1" applyBorder="1" applyAlignment="1" applyProtection="1">
      <alignment vertical="center"/>
      <protection locked="0"/>
    </xf>
    <xf numFmtId="37" fontId="8" fillId="0" borderId="44" xfId="0" applyNumberFormat="1" applyFont="1" applyBorder="1" applyAlignment="1" applyProtection="1">
      <alignment vertical="center"/>
      <protection locked="0"/>
    </xf>
    <xf numFmtId="37" fontId="8" fillId="0" borderId="41" xfId="0" applyNumberFormat="1" applyFont="1" applyBorder="1" applyAlignment="1" applyProtection="1">
      <alignment vertical="center"/>
      <protection locked="0"/>
    </xf>
    <xf numFmtId="37" fontId="37" fillId="0" borderId="0" xfId="10" applyNumberFormat="1" applyFont="1" applyBorder="1" applyAlignment="1">
      <alignment horizontal="left" vertical="center"/>
    </xf>
    <xf numFmtId="44" fontId="5" fillId="0" borderId="1" xfId="8" applyNumberFormat="1" applyFont="1" applyFill="1" applyBorder="1" applyAlignment="1" applyProtection="1">
      <alignment horizontal="left" vertical="center"/>
      <protection locked="0"/>
    </xf>
    <xf numFmtId="37" fontId="5" fillId="0" borderId="0" xfId="0" applyNumberFormat="1" applyFont="1" applyAlignment="1" applyProtection="1">
      <alignment horizontal="left" vertical="center"/>
      <protection locked="0"/>
    </xf>
    <xf numFmtId="37" fontId="8" fillId="2" borderId="4" xfId="0" applyNumberFormat="1" applyFont="1" applyFill="1" applyBorder="1" applyAlignment="1">
      <alignment vertical="center"/>
    </xf>
    <xf numFmtId="37" fontId="8" fillId="2" borderId="74" xfId="0" applyNumberFormat="1" applyFont="1" applyFill="1" applyBorder="1" applyAlignment="1">
      <alignment vertical="center"/>
    </xf>
    <xf numFmtId="37" fontId="5" fillId="0" borderId="5" xfId="0" applyNumberFormat="1" applyFont="1" applyBorder="1" applyAlignment="1" applyProtection="1">
      <alignment horizontal="left" vertical="center"/>
      <protection locked="0"/>
    </xf>
    <xf numFmtId="44" fontId="5" fillId="0" borderId="41" xfId="8" applyNumberFormat="1" applyFont="1" applyFill="1" applyBorder="1" applyAlignment="1" applyProtection="1">
      <alignment horizontal="left" vertical="center"/>
      <protection locked="0"/>
    </xf>
    <xf numFmtId="0" fontId="0" fillId="0" borderId="124" xfId="0" applyBorder="1" applyProtection="1">
      <protection locked="0"/>
    </xf>
    <xf numFmtId="0" fontId="0" fillId="0" borderId="125" xfId="0" applyBorder="1" applyProtection="1">
      <protection locked="0"/>
    </xf>
    <xf numFmtId="0" fontId="0" fillId="0" borderId="126" xfId="0" applyBorder="1" applyProtection="1">
      <protection locked="0"/>
    </xf>
    <xf numFmtId="0" fontId="0" fillId="0" borderId="127" xfId="0" applyBorder="1" applyProtection="1">
      <protection locked="0"/>
    </xf>
    <xf numFmtId="0" fontId="21" fillId="4" borderId="94" xfId="0" applyFont="1" applyFill="1" applyBorder="1" applyAlignment="1">
      <alignment horizontal="center" vertical="center" wrapText="1"/>
    </xf>
    <xf numFmtId="0" fontId="21" fillId="4" borderId="95" xfId="0" applyFont="1" applyFill="1" applyBorder="1" applyAlignment="1">
      <alignment horizontal="center" vertical="center" wrapText="1"/>
    </xf>
    <xf numFmtId="0" fontId="21" fillId="4" borderId="103" xfId="0" applyFont="1" applyFill="1" applyBorder="1" applyAlignment="1">
      <alignment horizontal="center" vertical="center" wrapText="1"/>
    </xf>
    <xf numFmtId="0" fontId="0" fillId="0" borderId="128" xfId="0" applyBorder="1" applyProtection="1">
      <protection locked="0"/>
    </xf>
    <xf numFmtId="0" fontId="0" fillId="0" borderId="129" xfId="0" applyBorder="1" applyProtection="1">
      <protection locked="0"/>
    </xf>
    <xf numFmtId="42" fontId="0" fillId="0" borderId="129" xfId="0" applyNumberFormat="1" applyBorder="1" applyProtection="1">
      <protection locked="0"/>
    </xf>
    <xf numFmtId="0" fontId="0" fillId="0" borderId="130" xfId="0" applyBorder="1" applyProtection="1">
      <protection locked="0"/>
    </xf>
    <xf numFmtId="49" fontId="15" fillId="4" borderId="45" xfId="2" applyNumberFormat="1" applyFont="1" applyFill="1" applyBorder="1" applyAlignment="1">
      <alignment vertical="center" wrapText="1"/>
    </xf>
    <xf numFmtId="0" fontId="15" fillId="4" borderId="47" xfId="2" applyFont="1" applyFill="1" applyBorder="1" applyAlignment="1">
      <alignment vertical="center" wrapText="1"/>
    </xf>
    <xf numFmtId="165" fontId="0" fillId="2" borderId="52" xfId="3" applyNumberFormat="1" applyFont="1" applyFill="1" applyBorder="1" applyAlignment="1" applyProtection="1">
      <alignment horizontal="right"/>
      <protection hidden="1"/>
    </xf>
    <xf numFmtId="165" fontId="0" fillId="2" borderId="57" xfId="3" applyNumberFormat="1" applyFont="1" applyFill="1" applyBorder="1" applyAlignment="1" applyProtection="1">
      <alignment horizontal="right"/>
      <protection hidden="1"/>
    </xf>
    <xf numFmtId="41" fontId="16" fillId="4" borderId="131" xfId="2" applyNumberFormat="1" applyFont="1" applyFill="1" applyBorder="1" applyAlignment="1" applyProtection="1">
      <alignment horizontal="right"/>
      <protection hidden="1"/>
    </xf>
    <xf numFmtId="0" fontId="16" fillId="4" borderId="0" xfId="2" applyFont="1" applyFill="1" applyAlignment="1">
      <alignment horizontal="left" vertical="center"/>
    </xf>
    <xf numFmtId="49" fontId="15" fillId="4" borderId="46" xfId="2" applyNumberFormat="1" applyFont="1" applyFill="1" applyBorder="1" applyAlignment="1">
      <alignment vertical="center" wrapText="1"/>
    </xf>
    <xf numFmtId="49" fontId="15" fillId="4" borderId="47" xfId="2" applyNumberFormat="1" applyFont="1" applyFill="1" applyBorder="1" applyAlignment="1">
      <alignment vertical="center" wrapText="1"/>
    </xf>
    <xf numFmtId="165" fontId="0" fillId="2" borderId="79" xfId="3" applyNumberFormat="1" applyFont="1" applyFill="1" applyBorder="1" applyAlignment="1" applyProtection="1">
      <protection hidden="1"/>
    </xf>
    <xf numFmtId="0" fontId="21" fillId="2" borderId="5" xfId="2" applyFont="1" applyFill="1" applyBorder="1"/>
    <xf numFmtId="165" fontId="0" fillId="2" borderId="78" xfId="3" applyNumberFormat="1" applyFont="1" applyFill="1" applyBorder="1" applyAlignment="1" applyProtection="1">
      <protection hidden="1"/>
    </xf>
    <xf numFmtId="165" fontId="0" fillId="2" borderId="75" xfId="3" applyNumberFormat="1" applyFont="1" applyFill="1" applyBorder="1" applyAlignment="1" applyProtection="1">
      <protection hidden="1"/>
    </xf>
    <xf numFmtId="165" fontId="0" fillId="2" borderId="76" xfId="3" applyNumberFormat="1" applyFont="1" applyFill="1" applyBorder="1" applyAlignment="1" applyProtection="1">
      <protection hidden="1"/>
    </xf>
    <xf numFmtId="0" fontId="21" fillId="2" borderId="2" xfId="2" applyFont="1" applyFill="1" applyBorder="1"/>
    <xf numFmtId="0" fontId="21" fillId="2" borderId="3" xfId="2" applyFont="1" applyFill="1" applyBorder="1"/>
    <xf numFmtId="0" fontId="21" fillId="4" borderId="47" xfId="2" applyFont="1" applyFill="1" applyBorder="1" applyAlignment="1">
      <alignment vertical="center" wrapText="1"/>
    </xf>
    <xf numFmtId="0" fontId="21" fillId="4" borderId="45" xfId="2" applyFont="1" applyFill="1" applyBorder="1" applyAlignment="1">
      <alignment vertical="center" wrapText="1"/>
    </xf>
    <xf numFmtId="0" fontId="21" fillId="2" borderId="42" xfId="2" applyFont="1" applyFill="1" applyBorder="1"/>
    <xf numFmtId="0" fontId="20" fillId="0" borderId="0" xfId="9" applyFont="1" applyFill="1" applyBorder="1" applyAlignment="1">
      <alignment vertical="center"/>
    </xf>
    <xf numFmtId="0" fontId="20" fillId="0" borderId="0" xfId="10" applyFont="1" applyFill="1" applyBorder="1" applyAlignment="1">
      <alignment vertical="center"/>
    </xf>
    <xf numFmtId="0" fontId="2" fillId="0" borderId="80" xfId="2" applyBorder="1" applyAlignment="1" applyProtection="1">
      <alignment horizontal="center" shrinkToFit="1"/>
      <protection locked="0"/>
    </xf>
    <xf numFmtId="0" fontId="2" fillId="0" borderId="86" xfId="2" applyBorder="1" applyAlignment="1" applyProtection="1">
      <alignment horizontal="center" shrinkToFit="1"/>
      <protection locked="0"/>
    </xf>
    <xf numFmtId="0" fontId="2" fillId="0" borderId="90" xfId="2" applyBorder="1" applyAlignment="1" applyProtection="1">
      <alignment horizontal="center" shrinkToFit="1"/>
      <protection locked="0"/>
    </xf>
    <xf numFmtId="41" fontId="2" fillId="0" borderId="77" xfId="2" applyNumberFormat="1" applyBorder="1" applyAlignment="1" applyProtection="1">
      <alignment horizontal="right"/>
      <protection locked="0"/>
    </xf>
    <xf numFmtId="41" fontId="2" fillId="0" borderId="83" xfId="2" applyNumberFormat="1" applyBorder="1" applyAlignment="1" applyProtection="1">
      <alignment horizontal="right"/>
      <protection locked="0"/>
    </xf>
    <xf numFmtId="41" fontId="2" fillId="0" borderId="49" xfId="2" applyNumberFormat="1" applyBorder="1" applyAlignment="1" applyProtection="1">
      <alignment horizontal="right"/>
      <protection locked="0"/>
    </xf>
    <xf numFmtId="165" fontId="0" fillId="2" borderId="77" xfId="3" applyNumberFormat="1" applyFont="1" applyFill="1" applyBorder="1" applyAlignment="1" applyProtection="1">
      <protection hidden="1"/>
    </xf>
    <xf numFmtId="0" fontId="21" fillId="4" borderId="0" xfId="2" applyFont="1" applyFill="1" applyAlignment="1">
      <alignment vertical="center"/>
    </xf>
    <xf numFmtId="49" fontId="21" fillId="4" borderId="74" xfId="2" applyNumberFormat="1" applyFont="1" applyFill="1" applyBorder="1" applyAlignment="1">
      <alignment horizontal="center" vertical="center" wrapText="1"/>
    </xf>
    <xf numFmtId="49" fontId="21" fillId="4" borderId="45" xfId="2" applyNumberFormat="1" applyFont="1" applyFill="1" applyBorder="1" applyAlignment="1">
      <alignment vertical="center" wrapText="1"/>
    </xf>
    <xf numFmtId="49" fontId="21" fillId="4" borderId="47" xfId="2" applyNumberFormat="1" applyFont="1" applyFill="1" applyBorder="1" applyAlignment="1">
      <alignment vertical="center" wrapText="1"/>
    </xf>
    <xf numFmtId="49" fontId="21" fillId="4" borderId="74" xfId="2" applyNumberFormat="1" applyFont="1" applyFill="1" applyBorder="1" applyAlignment="1">
      <alignment vertical="center" wrapText="1"/>
    </xf>
    <xf numFmtId="165" fontId="0" fillId="2" borderId="44" xfId="3" applyNumberFormat="1" applyFont="1" applyFill="1" applyBorder="1" applyAlignment="1" applyProtection="1">
      <protection hidden="1"/>
    </xf>
    <xf numFmtId="165" fontId="0" fillId="2" borderId="132" xfId="3" applyNumberFormat="1" applyFont="1" applyFill="1" applyBorder="1" applyAlignment="1" applyProtection="1">
      <protection hidden="1"/>
    </xf>
    <xf numFmtId="165" fontId="0" fillId="2" borderId="104" xfId="3" applyNumberFormat="1" applyFont="1" applyFill="1" applyBorder="1" applyAlignment="1" applyProtection="1">
      <protection hidden="1"/>
    </xf>
    <xf numFmtId="165" fontId="0" fillId="2" borderId="73" xfId="3" applyNumberFormat="1" applyFont="1" applyFill="1" applyBorder="1" applyAlignment="1" applyProtection="1">
      <protection hidden="1"/>
    </xf>
    <xf numFmtId="165" fontId="0" fillId="2" borderId="123" xfId="3" applyNumberFormat="1" applyFont="1" applyFill="1" applyBorder="1" applyAlignment="1" applyProtection="1">
      <protection hidden="1"/>
    </xf>
    <xf numFmtId="0" fontId="21" fillId="2" borderId="5" xfId="0" applyFont="1" applyFill="1" applyBorder="1"/>
    <xf numFmtId="0" fontId="21" fillId="4" borderId="41" xfId="0" applyFont="1" applyFill="1" applyBorder="1" applyAlignment="1">
      <alignment vertical="center"/>
    </xf>
    <xf numFmtId="0" fontId="21" fillId="4" borderId="5" xfId="0" applyFont="1" applyFill="1" applyBorder="1" applyAlignment="1">
      <alignment vertical="center"/>
    </xf>
    <xf numFmtId="43" fontId="24" fillId="0" borderId="0" xfId="10" applyNumberFormat="1" applyFont="1" applyFill="1" applyBorder="1" applyAlignment="1">
      <alignment vertical="center"/>
    </xf>
    <xf numFmtId="0" fontId="21" fillId="4" borderId="45" xfId="0" applyFont="1" applyFill="1" applyBorder="1" applyAlignment="1">
      <alignment vertical="center"/>
    </xf>
    <xf numFmtId="0" fontId="24" fillId="0" borderId="0" xfId="0" applyFont="1" applyAlignment="1">
      <alignment vertical="center"/>
    </xf>
    <xf numFmtId="0" fontId="21" fillId="0" borderId="51" xfId="0" applyFont="1" applyBorder="1" applyAlignment="1">
      <alignment horizontal="left"/>
    </xf>
    <xf numFmtId="0" fontId="21" fillId="0" borderId="56" xfId="0" applyFont="1" applyBorder="1" applyAlignment="1">
      <alignment horizontal="left"/>
    </xf>
    <xf numFmtId="0" fontId="21" fillId="4" borderId="56" xfId="0" applyFont="1" applyFill="1" applyBorder="1" applyAlignment="1">
      <alignment horizontal="left"/>
    </xf>
    <xf numFmtId="0" fontId="25" fillId="0" borderId="56" xfId="0" applyFont="1" applyBorder="1" applyAlignment="1">
      <alignment horizontal="left"/>
    </xf>
    <xf numFmtId="41" fontId="2" fillId="4" borderId="57" xfId="0" applyNumberFormat="1" applyFont="1" applyFill="1" applyBorder="1" applyAlignment="1" applyProtection="1">
      <alignment horizontal="right"/>
      <protection hidden="1"/>
    </xf>
    <xf numFmtId="0" fontId="21" fillId="4" borderId="0" xfId="0" applyFont="1" applyFill="1" applyAlignment="1">
      <alignment vertical="center"/>
    </xf>
    <xf numFmtId="49" fontId="21" fillId="4" borderId="95" xfId="0" applyNumberFormat="1" applyFont="1" applyFill="1" applyBorder="1" applyAlignment="1">
      <alignment horizontal="center" vertical="center" wrapText="1"/>
    </xf>
    <xf numFmtId="49" fontId="21" fillId="4" borderId="103" xfId="0" applyNumberFormat="1" applyFont="1" applyFill="1" applyBorder="1" applyAlignment="1">
      <alignment horizontal="center" vertical="center" wrapText="1"/>
    </xf>
    <xf numFmtId="165" fontId="0" fillId="2" borderId="41" xfId="3" applyNumberFormat="1" applyFont="1" applyFill="1" applyBorder="1" applyAlignment="1" applyProtection="1">
      <protection hidden="1"/>
    </xf>
    <xf numFmtId="165" fontId="0" fillId="2" borderId="105" xfId="3" applyNumberFormat="1" applyFont="1" applyFill="1" applyBorder="1" applyAlignment="1" applyProtection="1">
      <alignment horizontal="right"/>
      <protection hidden="1"/>
    </xf>
    <xf numFmtId="49" fontId="21" fillId="4" borderId="45" xfId="0" applyNumberFormat="1" applyFont="1" applyFill="1" applyBorder="1" applyAlignment="1">
      <alignment horizontal="center" vertical="center" wrapText="1"/>
    </xf>
    <xf numFmtId="49" fontId="21" fillId="4" borderId="44" xfId="0" applyNumberFormat="1" applyFont="1" applyFill="1" applyBorder="1" applyAlignment="1">
      <alignment wrapText="1"/>
    </xf>
    <xf numFmtId="0" fontId="21" fillId="4" borderId="74" xfId="0" applyFont="1" applyFill="1" applyBorder="1" applyAlignment="1">
      <alignment vertical="center"/>
    </xf>
    <xf numFmtId="0" fontId="21" fillId="4" borderId="4" xfId="0" applyFont="1" applyFill="1" applyBorder="1" applyAlignment="1">
      <alignment vertical="center"/>
    </xf>
    <xf numFmtId="0" fontId="21" fillId="4" borderId="97" xfId="0" applyFont="1" applyFill="1" applyBorder="1" applyAlignment="1">
      <alignment wrapText="1"/>
    </xf>
    <xf numFmtId="43" fontId="19" fillId="0" borderId="0" xfId="0" applyNumberFormat="1" applyFont="1" applyAlignment="1">
      <alignment vertical="center"/>
    </xf>
    <xf numFmtId="0" fontId="0" fillId="0" borderId="133" xfId="0" applyBorder="1" applyAlignment="1">
      <alignment horizontal="left"/>
    </xf>
    <xf numFmtId="41" fontId="0" fillId="0" borderId="134" xfId="0" applyNumberFormat="1" applyBorder="1" applyAlignment="1" applyProtection="1">
      <alignment horizontal="right"/>
      <protection locked="0"/>
    </xf>
    <xf numFmtId="41" fontId="0" fillId="2" borderId="134" xfId="0" applyNumberFormat="1" applyFill="1" applyBorder="1" applyAlignment="1" applyProtection="1">
      <alignment horizontal="right"/>
      <protection hidden="1"/>
    </xf>
    <xf numFmtId="0" fontId="21" fillId="0" borderId="133" xfId="0" applyFont="1" applyBorder="1" applyAlignment="1">
      <alignment horizontal="left"/>
    </xf>
    <xf numFmtId="0" fontId="25" fillId="0" borderId="133" xfId="0" applyFont="1" applyBorder="1" applyAlignment="1">
      <alignment horizontal="left"/>
    </xf>
    <xf numFmtId="41" fontId="0" fillId="2" borderId="135" xfId="0" applyNumberFormat="1" applyFill="1" applyBorder="1" applyAlignment="1" applyProtection="1">
      <alignment horizontal="right"/>
      <protection hidden="1"/>
    </xf>
    <xf numFmtId="41" fontId="0" fillId="2" borderId="57" xfId="0" applyNumberFormat="1" applyFill="1" applyBorder="1" applyAlignment="1" applyProtection="1">
      <alignment horizontal="right"/>
      <protection hidden="1"/>
    </xf>
    <xf numFmtId="41" fontId="0" fillId="4" borderId="57" xfId="0" applyNumberFormat="1" applyFill="1" applyBorder="1" applyAlignment="1" applyProtection="1">
      <alignment horizontal="right"/>
      <protection hidden="1"/>
    </xf>
    <xf numFmtId="0" fontId="21" fillId="4" borderId="136" xfId="0" applyFont="1" applyFill="1" applyBorder="1" applyAlignment="1">
      <alignment wrapText="1"/>
    </xf>
    <xf numFmtId="49" fontId="21" fillId="4" borderId="50" xfId="0" applyNumberFormat="1" applyFont="1" applyFill="1" applyBorder="1" applyAlignment="1">
      <alignment wrapText="1"/>
    </xf>
    <xf numFmtId="49" fontId="21" fillId="4" borderId="74" xfId="0" applyNumberFormat="1" applyFont="1" applyFill="1" applyBorder="1" applyAlignment="1">
      <alignment wrapText="1"/>
    </xf>
    <xf numFmtId="49" fontId="21" fillId="4" borderId="47" xfId="0" applyNumberFormat="1" applyFont="1" applyFill="1" applyBorder="1" applyAlignment="1">
      <alignment wrapText="1"/>
    </xf>
    <xf numFmtId="49" fontId="21" fillId="4" borderId="45" xfId="0" applyNumberFormat="1" applyFont="1" applyFill="1" applyBorder="1" applyAlignment="1">
      <alignment wrapText="1"/>
    </xf>
    <xf numFmtId="41" fontId="0" fillId="2" borderId="52" xfId="0" applyNumberFormat="1" applyFill="1" applyBorder="1" applyProtection="1">
      <protection hidden="1"/>
    </xf>
    <xf numFmtId="41" fontId="0" fillId="2" borderId="57" xfId="0" applyNumberFormat="1" applyFill="1" applyBorder="1" applyProtection="1">
      <protection hidden="1"/>
    </xf>
    <xf numFmtId="41" fontId="0" fillId="4" borderId="57" xfId="0" applyNumberFormat="1" applyFill="1" applyBorder="1" applyProtection="1">
      <protection hidden="1"/>
    </xf>
    <xf numFmtId="0" fontId="16" fillId="0" borderId="137" xfId="2" applyFont="1" applyBorder="1" applyAlignment="1">
      <alignment horizontal="left"/>
    </xf>
    <xf numFmtId="41" fontId="16" fillId="0" borderId="138" xfId="2" applyNumberFormat="1" applyFont="1" applyBorder="1" applyAlignment="1">
      <alignment horizontal="center"/>
    </xf>
    <xf numFmtId="41" fontId="16" fillId="0" borderId="139" xfId="2" applyNumberFormat="1" applyFont="1" applyBorder="1" applyAlignment="1">
      <alignment horizontal="center"/>
    </xf>
    <xf numFmtId="41" fontId="16" fillId="0" borderId="140" xfId="2" applyNumberFormat="1" applyFont="1" applyBorder="1" applyAlignment="1">
      <alignment horizontal="center"/>
    </xf>
    <xf numFmtId="165" fontId="0" fillId="2" borderId="96" xfId="3" applyNumberFormat="1" applyFont="1" applyFill="1" applyBorder="1" applyAlignment="1" applyProtection="1">
      <alignment horizontal="right"/>
      <protection hidden="1"/>
    </xf>
    <xf numFmtId="41" fontId="16" fillId="0" borderId="141" xfId="2" applyNumberFormat="1" applyFont="1" applyBorder="1" applyAlignment="1" applyProtection="1">
      <alignment horizontal="center"/>
      <protection locked="0"/>
    </xf>
    <xf numFmtId="165" fontId="0" fillId="2" borderId="142" xfId="3" applyNumberFormat="1" applyFont="1" applyFill="1" applyBorder="1" applyAlignment="1" applyProtection="1">
      <alignment horizontal="right"/>
      <protection hidden="1"/>
    </xf>
    <xf numFmtId="0" fontId="15" fillId="2" borderId="1" xfId="2" applyFont="1" applyFill="1" applyBorder="1" applyAlignment="1">
      <alignment horizontal="right"/>
    </xf>
    <xf numFmtId="0" fontId="0" fillId="0" borderId="143" xfId="0" applyBorder="1" applyAlignment="1" applyProtection="1">
      <alignment horizontal="left"/>
      <protection locked="0"/>
    </xf>
    <xf numFmtId="0" fontId="0" fillId="0" borderId="144" xfId="0" applyBorder="1" applyAlignment="1" applyProtection="1">
      <alignment horizontal="left"/>
      <protection locked="0"/>
    </xf>
    <xf numFmtId="0" fontId="34" fillId="0" borderId="41" xfId="0" applyFont="1" applyBorder="1" applyAlignment="1">
      <alignment horizontal="center" wrapText="1"/>
    </xf>
    <xf numFmtId="0" fontId="34" fillId="0" borderId="41" xfId="0" applyFont="1" applyBorder="1" applyAlignment="1" applyProtection="1">
      <alignment horizontal="center" wrapText="1"/>
      <protection locked="0"/>
    </xf>
    <xf numFmtId="0" fontId="0" fillId="0" borderId="41" xfId="0" applyBorder="1" applyAlignment="1" applyProtection="1">
      <alignment horizontal="center" wrapText="1"/>
      <protection locked="0"/>
    </xf>
    <xf numFmtId="0" fontId="0" fillId="0" borderId="144" xfId="0" applyBorder="1" applyAlignment="1" applyProtection="1">
      <alignment horizontal="center"/>
      <protection locked="0"/>
    </xf>
    <xf numFmtId="0" fontId="0" fillId="0" borderId="144" xfId="0" applyBorder="1" applyAlignment="1" applyProtection="1">
      <alignment horizontal="center" wrapText="1"/>
      <protection locked="0"/>
    </xf>
    <xf numFmtId="0" fontId="0" fillId="0" borderId="143" xfId="0" applyBorder="1" applyAlignment="1" applyProtection="1">
      <alignment horizontal="center"/>
      <protection locked="0"/>
    </xf>
    <xf numFmtId="0" fontId="0" fillId="0" borderId="143" xfId="0" applyBorder="1" applyAlignment="1" applyProtection="1">
      <alignment horizontal="center" wrapText="1"/>
      <protection locked="0"/>
    </xf>
    <xf numFmtId="0" fontId="34" fillId="0" borderId="41" xfId="0" applyFont="1" applyBorder="1" applyAlignment="1">
      <alignment horizontal="left" wrapText="1"/>
    </xf>
    <xf numFmtId="0" fontId="0" fillId="0" borderId="41" xfId="0" applyBorder="1" applyAlignment="1" applyProtection="1">
      <alignment horizontal="left" wrapText="1"/>
      <protection locked="0"/>
    </xf>
    <xf numFmtId="37" fontId="15" fillId="4" borderId="83" xfId="0" applyNumberFormat="1" applyFont="1" applyFill="1" applyBorder="1" applyAlignment="1">
      <alignment horizontal="center"/>
    </xf>
    <xf numFmtId="41" fontId="0" fillId="0" borderId="145" xfId="0" applyNumberFormat="1" applyBorder="1" applyAlignment="1" applyProtection="1">
      <alignment horizontal="right"/>
      <protection hidden="1"/>
    </xf>
    <xf numFmtId="37" fontId="45" fillId="3" borderId="15" xfId="9" applyNumberFormat="1" applyFont="1" applyFill="1" applyBorder="1" applyAlignment="1"/>
    <xf numFmtId="37" fontId="45" fillId="3" borderId="16" xfId="9" applyNumberFormat="1" applyFont="1" applyFill="1" applyBorder="1" applyAlignment="1"/>
    <xf numFmtId="37" fontId="45" fillId="3" borderId="12" xfId="9" applyNumberFormat="1" applyFont="1" applyFill="1" applyBorder="1" applyAlignment="1">
      <alignment horizontal="center" vertical="center"/>
    </xf>
    <xf numFmtId="37" fontId="45" fillId="3" borderId="18" xfId="9" applyNumberFormat="1" applyFont="1" applyFill="1" applyBorder="1" applyAlignment="1">
      <alignment horizontal="center" vertical="center"/>
    </xf>
    <xf numFmtId="37" fontId="45" fillId="3" borderId="8" xfId="9" applyNumberFormat="1" applyFont="1" applyFill="1" applyBorder="1" applyAlignment="1">
      <alignment horizontal="center" vertical="center"/>
    </xf>
    <xf numFmtId="37" fontId="45" fillId="3" borderId="0" xfId="9" applyNumberFormat="1" applyFont="1" applyFill="1" applyBorder="1" applyAlignment="1">
      <alignment horizontal="center" vertical="center"/>
    </xf>
    <xf numFmtId="37" fontId="45" fillId="3" borderId="19" xfId="9" applyNumberFormat="1" applyFont="1" applyFill="1" applyBorder="1" applyAlignment="1">
      <alignment horizontal="center" vertical="center"/>
    </xf>
    <xf numFmtId="37" fontId="18" fillId="3" borderId="10" xfId="10" applyNumberFormat="1" applyFont="1" applyFill="1" applyBorder="1" applyAlignment="1">
      <alignment horizontal="center"/>
    </xf>
    <xf numFmtId="37" fontId="18" fillId="3" borderId="0" xfId="10" applyNumberFormat="1" applyFont="1" applyFill="1" applyBorder="1" applyAlignment="1">
      <alignment horizontal="center"/>
    </xf>
    <xf numFmtId="37" fontId="18" fillId="3" borderId="19" xfId="10" applyNumberFormat="1" applyFont="1" applyFill="1" applyBorder="1" applyAlignment="1">
      <alignment horizontal="center"/>
    </xf>
    <xf numFmtId="0" fontId="5" fillId="0" borderId="74" xfId="0" applyFont="1" applyBorder="1" applyAlignment="1" applyProtection="1">
      <alignment vertical="center"/>
      <protection locked="0"/>
    </xf>
    <xf numFmtId="0" fontId="5" fillId="0" borderId="4" xfId="0" applyFont="1" applyBorder="1" applyAlignment="1" applyProtection="1">
      <alignment vertical="center"/>
      <protection locked="0"/>
    </xf>
    <xf numFmtId="0" fontId="5" fillId="0" borderId="43" xfId="0" applyFont="1" applyBorder="1" applyAlignment="1" applyProtection="1">
      <alignment vertical="center"/>
      <protection locked="0"/>
    </xf>
    <xf numFmtId="37" fontId="7" fillId="0" borderId="41" xfId="0" applyNumberFormat="1" applyFont="1" applyBorder="1" applyAlignment="1">
      <alignment horizontal="left"/>
    </xf>
    <xf numFmtId="37" fontId="48" fillId="3" borderId="11" xfId="9" applyNumberFormat="1" applyFont="1" applyFill="1" applyBorder="1" applyAlignment="1">
      <alignment horizontal="center" vertical="center"/>
    </xf>
    <xf numFmtId="0" fontId="50" fillId="3" borderId="41" xfId="9" applyFont="1" applyFill="1" applyBorder="1" applyAlignment="1">
      <alignment horizontal="left" vertical="center"/>
    </xf>
    <xf numFmtId="5" fontId="41" fillId="0" borderId="6" xfId="6" applyNumberFormat="1" applyFont="1" applyBorder="1" applyAlignment="1" applyProtection="1">
      <alignment horizontal="right" vertical="center" wrapText="1"/>
    </xf>
    <xf numFmtId="5" fontId="41" fillId="0" borderId="92" xfId="6" applyNumberFormat="1" applyFont="1" applyBorder="1" applyAlignment="1" applyProtection="1">
      <alignment horizontal="right" vertical="center" wrapText="1"/>
    </xf>
    <xf numFmtId="0" fontId="40" fillId="0" borderId="0" xfId="0" applyFont="1" applyAlignment="1">
      <alignment horizontal="center" wrapText="1"/>
    </xf>
    <xf numFmtId="37" fontId="5" fillId="0" borderId="0" xfId="0" applyNumberFormat="1" applyFont="1" applyAlignment="1">
      <alignment wrapText="1"/>
    </xf>
    <xf numFmtId="37" fontId="5" fillId="0" borderId="7" xfId="0" applyNumberFormat="1" applyFont="1" applyBorder="1" applyAlignment="1">
      <alignment wrapText="1"/>
    </xf>
    <xf numFmtId="37" fontId="5" fillId="0" borderId="86" xfId="0" applyNumberFormat="1" applyFont="1" applyBorder="1" applyAlignment="1">
      <alignment horizontal="left"/>
    </xf>
    <xf numFmtId="37" fontId="5" fillId="0" borderId="86" xfId="0" applyNumberFormat="1" applyFont="1" applyBorder="1" applyAlignment="1">
      <alignment wrapText="1"/>
    </xf>
    <xf numFmtId="37" fontId="5" fillId="0" borderId="86" xfId="0" applyNumberFormat="1" applyFont="1" applyBorder="1"/>
    <xf numFmtId="0" fontId="40" fillId="2" borderId="43" xfId="0" applyFont="1" applyFill="1" applyBorder="1" applyAlignment="1">
      <alignment horizontal="center" wrapText="1"/>
    </xf>
    <xf numFmtId="0" fontId="40" fillId="2" borderId="4" xfId="0" applyFont="1" applyFill="1" applyBorder="1" applyAlignment="1">
      <alignment horizontal="center" wrapText="1"/>
    </xf>
    <xf numFmtId="37" fontId="5" fillId="0" borderId="16" xfId="0" applyNumberFormat="1" applyFont="1" applyBorder="1" applyAlignment="1">
      <alignment wrapText="1"/>
    </xf>
    <xf numFmtId="5" fontId="41" fillId="0" borderId="15" xfId="6" applyNumberFormat="1" applyFont="1" applyBorder="1" applyAlignment="1" applyProtection="1">
      <alignment horizontal="right" vertical="center" wrapText="1"/>
    </xf>
    <xf numFmtId="37" fontId="5" fillId="0" borderId="4" xfId="0" applyNumberFormat="1" applyFont="1" applyBorder="1" applyAlignment="1" applyProtection="1">
      <alignment horizontal="center"/>
      <protection locked="0"/>
    </xf>
    <xf numFmtId="37" fontId="48" fillId="3" borderId="14" xfId="9" applyNumberFormat="1" applyFont="1" applyFill="1" applyBorder="1" applyAlignment="1">
      <alignment horizontal="center"/>
    </xf>
    <xf numFmtId="0" fontId="29" fillId="0" borderId="0" xfId="9" applyFont="1" applyBorder="1" applyAlignment="1">
      <alignment horizontal="left"/>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164" fontId="6" fillId="0" borderId="1" xfId="0" applyNumberFormat="1" applyFont="1" applyBorder="1" applyAlignment="1" applyProtection="1">
      <alignment horizontal="center"/>
      <protection locked="0"/>
    </xf>
    <xf numFmtId="164" fontId="6" fillId="0" borderId="2" xfId="0" applyNumberFormat="1" applyFont="1" applyBorder="1" applyAlignment="1" applyProtection="1">
      <alignment horizontal="center"/>
      <protection locked="0"/>
    </xf>
    <xf numFmtId="164" fontId="6" fillId="0" borderId="3" xfId="0" applyNumberFormat="1" applyFont="1" applyBorder="1" applyAlignment="1" applyProtection="1">
      <alignment horizontal="center"/>
      <protection locked="0"/>
    </xf>
    <xf numFmtId="37" fontId="31" fillId="0" borderId="0" xfId="0" applyNumberFormat="1" applyFont="1" applyAlignment="1">
      <alignment horizontal="center" vertical="center"/>
    </xf>
    <xf numFmtId="37" fontId="5" fillId="0" borderId="1" xfId="0" applyNumberFormat="1" applyFont="1" applyBorder="1" applyAlignment="1" applyProtection="1">
      <alignment horizontal="center"/>
      <protection locked="0"/>
    </xf>
    <xf numFmtId="37" fontId="5" fillId="0" borderId="3" xfId="0" applyNumberFormat="1" applyFont="1" applyBorder="1" applyAlignment="1" applyProtection="1">
      <alignment horizontal="center"/>
      <protection locked="0"/>
    </xf>
    <xf numFmtId="37" fontId="5" fillId="0" borderId="1" xfId="0" applyNumberFormat="1" applyFont="1" applyBorder="1" applyAlignment="1" applyProtection="1">
      <alignment horizontal="left"/>
      <protection locked="0"/>
    </xf>
    <xf numFmtId="37" fontId="5" fillId="0" borderId="3" xfId="0" applyNumberFormat="1" applyFont="1" applyBorder="1" applyAlignment="1" applyProtection="1">
      <alignment horizontal="left"/>
      <protection locked="0"/>
    </xf>
    <xf numFmtId="37" fontId="5" fillId="0" borderId="1" xfId="0" applyNumberFormat="1" applyFont="1" applyBorder="1" applyProtection="1">
      <protection locked="0"/>
    </xf>
    <xf numFmtId="37" fontId="5" fillId="0" borderId="3" xfId="0" applyNumberFormat="1" applyFont="1" applyBorder="1" applyProtection="1">
      <protection locked="0"/>
    </xf>
    <xf numFmtId="37" fontId="5" fillId="0" borderId="4" xfId="0" applyNumberFormat="1" applyFont="1" applyBorder="1" applyProtection="1">
      <protection locked="0"/>
    </xf>
    <xf numFmtId="37" fontId="11" fillId="0" borderId="4" xfId="0" applyNumberFormat="1" applyFont="1" applyBorder="1" applyAlignment="1">
      <alignment horizontal="center"/>
    </xf>
    <xf numFmtId="37" fontId="5" fillId="0" borderId="0" xfId="0" applyNumberFormat="1" applyFont="1"/>
    <xf numFmtId="14" fontId="5" fillId="0" borderId="4" xfId="0" applyNumberFormat="1" applyFont="1" applyBorder="1" applyProtection="1">
      <protection locked="0"/>
    </xf>
    <xf numFmtId="37" fontId="11" fillId="0" borderId="0" xfId="0" applyNumberFormat="1" applyFont="1" applyAlignment="1">
      <alignment horizontal="center"/>
    </xf>
    <xf numFmtId="37" fontId="11" fillId="0" borderId="5" xfId="0" applyNumberFormat="1" applyFont="1" applyBorder="1" applyAlignment="1">
      <alignment horizontal="center"/>
    </xf>
    <xf numFmtId="37" fontId="5" fillId="0" borderId="2" xfId="0" applyNumberFormat="1" applyFont="1" applyBorder="1" applyAlignment="1" applyProtection="1">
      <alignment horizontal="left"/>
      <protection locked="0"/>
    </xf>
    <xf numFmtId="37" fontId="5" fillId="0" borderId="2" xfId="0" applyNumberFormat="1" applyFont="1" applyBorder="1" applyAlignment="1" applyProtection="1">
      <alignment horizontal="center"/>
      <protection locked="0"/>
    </xf>
    <xf numFmtId="166" fontId="6" fillId="0" borderId="4" xfId="0" applyNumberFormat="1" applyFont="1" applyBorder="1" applyAlignment="1" applyProtection="1">
      <alignment horizontal="center"/>
      <protection locked="0"/>
    </xf>
    <xf numFmtId="0" fontId="30" fillId="0" borderId="5" xfId="0" applyFont="1" applyBorder="1" applyAlignment="1">
      <alignment horizontal="center" vertical="top"/>
    </xf>
    <xf numFmtId="0" fontId="6" fillId="0" borderId="4" xfId="0" applyFont="1" applyBorder="1" applyAlignment="1" applyProtection="1">
      <alignment horizontal="left"/>
      <protection locked="0"/>
    </xf>
    <xf numFmtId="0" fontId="6" fillId="0" borderId="4" xfId="0" applyFont="1" applyBorder="1" applyAlignment="1" applyProtection="1">
      <alignment horizontal="center"/>
      <protection locked="0"/>
    </xf>
    <xf numFmtId="37" fontId="18" fillId="3" borderId="14" xfId="10" applyNumberFormat="1" applyFont="1" applyFill="1" applyBorder="1" applyAlignment="1">
      <alignment horizontal="center" vertical="center"/>
    </xf>
    <xf numFmtId="37" fontId="18" fillId="3" borderId="15" xfId="10" applyNumberFormat="1" applyFont="1" applyFill="1" applyBorder="1" applyAlignment="1">
      <alignment horizontal="center" vertical="center"/>
    </xf>
    <xf numFmtId="37" fontId="18" fillId="3" borderId="16" xfId="10" applyNumberFormat="1" applyFont="1" applyFill="1" applyBorder="1" applyAlignment="1">
      <alignment horizontal="center" vertical="center"/>
    </xf>
    <xf numFmtId="37" fontId="48" fillId="3" borderId="10" xfId="10" applyNumberFormat="1" applyFont="1" applyFill="1" applyBorder="1" applyAlignment="1">
      <alignment horizontal="center" vertical="center"/>
    </xf>
    <xf numFmtId="37" fontId="45" fillId="3" borderId="0" xfId="10" applyNumberFormat="1" applyFont="1" applyFill="1" applyBorder="1" applyAlignment="1">
      <alignment horizontal="center" vertical="center"/>
    </xf>
    <xf numFmtId="37" fontId="45" fillId="3" borderId="19" xfId="10" applyNumberFormat="1" applyFont="1" applyFill="1" applyBorder="1" applyAlignment="1">
      <alignment horizontal="center" vertical="center"/>
    </xf>
    <xf numFmtId="37" fontId="45" fillId="3" borderId="10" xfId="10" applyNumberFormat="1" applyFont="1" applyFill="1" applyBorder="1" applyAlignment="1">
      <alignment horizontal="center" vertical="center"/>
    </xf>
    <xf numFmtId="37" fontId="48" fillId="3" borderId="0" xfId="9" applyNumberFormat="1" applyFont="1" applyFill="1" applyBorder="1" applyAlignment="1">
      <alignment horizontal="center" vertical="center"/>
    </xf>
    <xf numFmtId="37" fontId="8" fillId="0" borderId="0" xfId="0" applyNumberFormat="1" applyFont="1" applyAlignment="1" applyProtection="1">
      <alignment horizontal="center" vertical="center"/>
      <protection locked="0"/>
    </xf>
    <xf numFmtId="43" fontId="15" fillId="0" borderId="0" xfId="2" applyNumberFormat="1" applyFont="1" applyAlignment="1">
      <alignment horizontal="right" vertical="top"/>
    </xf>
    <xf numFmtId="37" fontId="48" fillId="3" borderId="0" xfId="0" applyNumberFormat="1" applyFont="1" applyFill="1" applyAlignment="1">
      <alignment horizontal="center" vertical="center"/>
    </xf>
    <xf numFmtId="37" fontId="5" fillId="0" borderId="1" xfId="0" applyNumberFormat="1" applyFont="1" applyBorder="1" applyAlignment="1" applyProtection="1">
      <alignment horizontal="left" vertical="center"/>
      <protection locked="0"/>
    </xf>
    <xf numFmtId="37" fontId="5" fillId="0" borderId="2" xfId="0" applyNumberFormat="1" applyFont="1" applyBorder="1" applyAlignment="1" applyProtection="1">
      <alignment horizontal="left" vertical="center"/>
      <protection locked="0"/>
    </xf>
    <xf numFmtId="37" fontId="5" fillId="0" borderId="3" xfId="0" applyNumberFormat="1" applyFont="1" applyBorder="1" applyAlignment="1" applyProtection="1">
      <alignment horizontal="left" vertical="center"/>
      <protection locked="0"/>
    </xf>
    <xf numFmtId="37" fontId="5" fillId="0" borderId="0" xfId="0" applyNumberFormat="1" applyFont="1" applyAlignment="1">
      <alignment vertical="center"/>
    </xf>
    <xf numFmtId="37" fontId="5" fillId="0" borderId="46" xfId="0" applyNumberFormat="1" applyFont="1" applyBorder="1" applyAlignment="1">
      <alignment vertical="center"/>
    </xf>
    <xf numFmtId="0" fontId="49" fillId="3" borderId="103" xfId="9" applyFont="1" applyFill="1" applyBorder="1" applyAlignment="1">
      <alignment horizontal="center" vertical="center"/>
    </xf>
    <xf numFmtId="0" fontId="49" fillId="3" borderId="0" xfId="9" applyFont="1" applyFill="1" applyBorder="1" applyAlignment="1">
      <alignment horizontal="center" vertical="center"/>
    </xf>
    <xf numFmtId="0" fontId="49" fillId="3" borderId="98" xfId="9" applyFont="1" applyFill="1" applyBorder="1" applyAlignment="1">
      <alignment horizontal="center" vertical="center"/>
    </xf>
    <xf numFmtId="0" fontId="49" fillId="3" borderId="99" xfId="9" applyFont="1" applyFill="1" applyBorder="1" applyAlignment="1">
      <alignment horizontal="center" vertical="center"/>
    </xf>
    <xf numFmtId="0" fontId="25" fillId="0" borderId="0" xfId="0" applyFont="1"/>
    <xf numFmtId="0" fontId="17" fillId="0" borderId="5" xfId="2" applyFont="1" applyBorder="1" applyAlignment="1" applyProtection="1">
      <alignment horizontal="left" vertical="top" wrapText="1"/>
      <protection locked="0"/>
    </xf>
    <xf numFmtId="0" fontId="17" fillId="0" borderId="42" xfId="2" applyFont="1" applyBorder="1" applyAlignment="1" applyProtection="1">
      <alignment horizontal="left" vertical="top" wrapText="1"/>
      <protection locked="0"/>
    </xf>
    <xf numFmtId="0" fontId="17" fillId="0" borderId="0" xfId="2" applyFont="1" applyAlignment="1" applyProtection="1">
      <alignment horizontal="left" vertical="top" wrapText="1"/>
      <protection locked="0"/>
    </xf>
    <xf numFmtId="0" fontId="17" fillId="0" borderId="46" xfId="2" applyFont="1" applyBorder="1" applyAlignment="1" applyProtection="1">
      <alignment horizontal="left" vertical="top" wrapText="1"/>
      <protection locked="0"/>
    </xf>
    <xf numFmtId="0" fontId="17" fillId="0" borderId="4" xfId="2" applyFont="1" applyBorder="1" applyAlignment="1" applyProtection="1">
      <alignment horizontal="left" vertical="top" wrapText="1"/>
      <protection locked="0"/>
    </xf>
    <xf numFmtId="0" fontId="17" fillId="0" borderId="43" xfId="2" applyFont="1" applyBorder="1" applyAlignment="1" applyProtection="1">
      <alignment horizontal="left" vertical="top" wrapText="1"/>
      <protection locked="0"/>
    </xf>
    <xf numFmtId="0" fontId="51" fillId="3" borderId="41" xfId="9" applyFont="1" applyFill="1" applyBorder="1" applyAlignment="1">
      <alignment horizontal="center" vertical="center"/>
    </xf>
    <xf numFmtId="0" fontId="51" fillId="3" borderId="5" xfId="9" applyFont="1" applyFill="1" applyBorder="1" applyAlignment="1">
      <alignment horizontal="center" vertical="center"/>
    </xf>
    <xf numFmtId="0" fontId="51" fillId="3" borderId="42" xfId="9" applyFont="1" applyFill="1" applyBorder="1" applyAlignment="1">
      <alignment horizontal="center" vertical="center"/>
    </xf>
    <xf numFmtId="0" fontId="51" fillId="3" borderId="74" xfId="9" applyFont="1" applyFill="1" applyBorder="1" applyAlignment="1">
      <alignment horizontal="center" vertical="center"/>
    </xf>
    <xf numFmtId="0" fontId="51" fillId="3" borderId="4" xfId="9" applyFont="1" applyFill="1" applyBorder="1" applyAlignment="1">
      <alignment horizontal="center" vertical="center"/>
    </xf>
    <xf numFmtId="0" fontId="51" fillId="3" borderId="43" xfId="9" applyFont="1" applyFill="1" applyBorder="1" applyAlignment="1">
      <alignment horizontal="center" vertical="center"/>
    </xf>
    <xf numFmtId="0" fontId="51" fillId="3" borderId="41" xfId="10" applyFont="1" applyFill="1" applyBorder="1" applyAlignment="1">
      <alignment horizontal="center" vertical="center"/>
    </xf>
    <xf numFmtId="0" fontId="19" fillId="3" borderId="5" xfId="10" applyFont="1" applyFill="1" applyBorder="1" applyAlignment="1">
      <alignment horizontal="center" vertical="center"/>
    </xf>
    <xf numFmtId="0" fontId="19" fillId="3" borderId="42" xfId="10" applyFont="1" applyFill="1" applyBorder="1" applyAlignment="1">
      <alignment horizontal="center" vertical="center"/>
    </xf>
    <xf numFmtId="0" fontId="19" fillId="3" borderId="74" xfId="10" applyFont="1" applyFill="1" applyBorder="1" applyAlignment="1">
      <alignment horizontal="center" vertical="center"/>
    </xf>
    <xf numFmtId="0" fontId="19" fillId="3" borderId="4" xfId="10" applyFont="1" applyFill="1" applyBorder="1" applyAlignment="1">
      <alignment horizontal="center" vertical="center"/>
    </xf>
    <xf numFmtId="0" fontId="19" fillId="3" borderId="43" xfId="10" applyFont="1" applyFill="1" applyBorder="1" applyAlignment="1">
      <alignment horizontal="center" vertical="center"/>
    </xf>
    <xf numFmtId="43" fontId="15" fillId="0" borderId="0" xfId="2" applyNumberFormat="1" applyFont="1" applyAlignment="1">
      <alignment horizontal="center" vertical="top"/>
    </xf>
    <xf numFmtId="164" fontId="15" fillId="0" borderId="0" xfId="2" applyNumberFormat="1" applyFont="1" applyAlignment="1" applyProtection="1">
      <alignment horizontal="center" vertical="top"/>
      <protection hidden="1"/>
    </xf>
    <xf numFmtId="0" fontId="26" fillId="3" borderId="41"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42" xfId="0" applyFont="1" applyFill="1" applyBorder="1" applyAlignment="1">
      <alignment horizontal="center" vertical="center"/>
    </xf>
    <xf numFmtId="0" fontId="26" fillId="3" borderId="74" xfId="0" applyFont="1" applyFill="1" applyBorder="1" applyAlignment="1">
      <alignment horizontal="center" vertical="center"/>
    </xf>
    <xf numFmtId="0" fontId="26" fillId="3" borderId="4" xfId="0" applyFont="1" applyFill="1" applyBorder="1" applyAlignment="1">
      <alignment horizontal="center" vertical="center"/>
    </xf>
    <xf numFmtId="0" fontId="26" fillId="3" borderId="43" xfId="0" applyFont="1" applyFill="1" applyBorder="1" applyAlignment="1">
      <alignment horizontal="center" vertical="center"/>
    </xf>
    <xf numFmtId="43" fontId="26" fillId="3" borderId="41" xfId="10" applyNumberFormat="1" applyFont="1" applyFill="1" applyBorder="1" applyAlignment="1">
      <alignment horizontal="center" vertical="center"/>
    </xf>
    <xf numFmtId="43" fontId="26" fillId="3" borderId="5" xfId="10" applyNumberFormat="1" applyFont="1" applyFill="1" applyBorder="1" applyAlignment="1">
      <alignment horizontal="center" vertical="center"/>
    </xf>
    <xf numFmtId="43" fontId="26" fillId="3" borderId="42" xfId="10" applyNumberFormat="1" applyFont="1" applyFill="1" applyBorder="1" applyAlignment="1">
      <alignment horizontal="center" vertical="center"/>
    </xf>
    <xf numFmtId="43" fontId="26" fillId="3" borderId="74" xfId="10" applyNumberFormat="1" applyFont="1" applyFill="1" applyBorder="1" applyAlignment="1">
      <alignment horizontal="center" vertical="center"/>
    </xf>
    <xf numFmtId="43" fontId="26" fillId="3" borderId="4" xfId="10" applyNumberFormat="1" applyFont="1" applyFill="1" applyBorder="1" applyAlignment="1">
      <alignment horizontal="center" vertical="center"/>
    </xf>
    <xf numFmtId="43" fontId="26" fillId="3" borderId="43" xfId="10" applyNumberFormat="1" applyFont="1" applyFill="1" applyBorder="1" applyAlignment="1">
      <alignment horizontal="center" vertical="center"/>
    </xf>
    <xf numFmtId="43" fontId="51" fillId="3" borderId="41" xfId="9" applyNumberFormat="1" applyFont="1" applyFill="1" applyBorder="1" applyAlignment="1">
      <alignment horizontal="center" vertical="center"/>
    </xf>
    <xf numFmtId="43" fontId="51" fillId="3" borderId="5" xfId="9" applyNumberFormat="1" applyFont="1" applyFill="1" applyBorder="1" applyAlignment="1">
      <alignment horizontal="center" vertical="center"/>
    </xf>
    <xf numFmtId="43" fontId="51" fillId="3" borderId="42" xfId="9" applyNumberFormat="1" applyFont="1" applyFill="1" applyBorder="1" applyAlignment="1">
      <alignment horizontal="center" vertical="center"/>
    </xf>
    <xf numFmtId="43" fontId="51" fillId="3" borderId="74" xfId="9" applyNumberFormat="1" applyFont="1" applyFill="1" applyBorder="1" applyAlignment="1">
      <alignment horizontal="center" vertical="center"/>
    </xf>
    <xf numFmtId="43" fontId="51" fillId="3" borderId="4" xfId="9" applyNumberFormat="1" applyFont="1" applyFill="1" applyBorder="1" applyAlignment="1">
      <alignment horizontal="center" vertical="center"/>
    </xf>
    <xf numFmtId="43" fontId="51" fillId="3" borderId="43" xfId="9" applyNumberFormat="1" applyFont="1" applyFill="1" applyBorder="1" applyAlignment="1">
      <alignment horizontal="center" vertical="center"/>
    </xf>
    <xf numFmtId="0" fontId="26" fillId="3" borderId="45" xfId="0" applyFont="1" applyFill="1" applyBorder="1" applyAlignment="1">
      <alignment horizontal="center" vertical="center"/>
    </xf>
    <xf numFmtId="0" fontId="26" fillId="3" borderId="0" xfId="0" applyFont="1" applyFill="1" applyAlignment="1">
      <alignment horizontal="center" vertical="center"/>
    </xf>
    <xf numFmtId="0" fontId="26" fillId="3" borderId="46" xfId="0" applyFont="1" applyFill="1" applyBorder="1" applyAlignment="1">
      <alignment horizontal="center" vertical="center"/>
    </xf>
    <xf numFmtId="0" fontId="26" fillId="3" borderId="41" xfId="10" applyFont="1" applyFill="1" applyBorder="1" applyAlignment="1">
      <alignment horizontal="center" vertical="center"/>
    </xf>
    <xf numFmtId="0" fontId="26" fillId="3" borderId="5" xfId="10" applyFont="1" applyFill="1" applyBorder="1" applyAlignment="1">
      <alignment horizontal="center" vertical="center"/>
    </xf>
    <xf numFmtId="0" fontId="26" fillId="3" borderId="42" xfId="10" applyFont="1" applyFill="1" applyBorder="1" applyAlignment="1">
      <alignment horizontal="center" vertical="center"/>
    </xf>
    <xf numFmtId="0" fontId="26" fillId="3" borderId="74" xfId="10" applyFont="1" applyFill="1" applyBorder="1" applyAlignment="1">
      <alignment horizontal="center" vertical="center"/>
    </xf>
    <xf numFmtId="0" fontId="26" fillId="3" borderId="4" xfId="10" applyFont="1" applyFill="1" applyBorder="1" applyAlignment="1">
      <alignment horizontal="center" vertical="center"/>
    </xf>
    <xf numFmtId="0" fontId="26" fillId="3" borderId="43" xfId="10" applyFont="1" applyFill="1" applyBorder="1" applyAlignment="1">
      <alignment horizontal="center" vertical="center"/>
    </xf>
    <xf numFmtId="37" fontId="52" fillId="3" borderId="83" xfId="9" applyNumberFormat="1" applyFont="1" applyFill="1" applyBorder="1" applyAlignment="1">
      <alignment horizontal="center"/>
    </xf>
    <xf numFmtId="37" fontId="52" fillId="3" borderId="86" xfId="9" applyNumberFormat="1" applyFont="1" applyFill="1" applyBorder="1" applyAlignment="1">
      <alignment horizontal="center"/>
    </xf>
  </cellXfs>
  <cellStyles count="11">
    <cellStyle name="Comma" xfId="6" builtinId="3"/>
    <cellStyle name="Currency" xfId="7" builtinId="4"/>
    <cellStyle name="Currency 2" xfId="3" xr:uid="{B291C79E-0CA9-4A87-B3AF-24F8133D23FE}"/>
    <cellStyle name="Heading 1" xfId="9" builtinId="16" customBuiltin="1"/>
    <cellStyle name="Heading 2" xfId="10" builtinId="17" customBuiltin="1"/>
    <cellStyle name="Hyperlink" xfId="5" builtinId="8"/>
    <cellStyle name="Normal" xfId="0" builtinId="0"/>
    <cellStyle name="Normal 2" xfId="1" xr:uid="{31C6A6C6-C015-4A7E-B442-002D410FEE44}"/>
    <cellStyle name="Normal 2 2" xfId="2" xr:uid="{ACE1E564-E36B-4CFF-A8ED-964FD98FB9E0}"/>
    <cellStyle name="Percent" xfId="8" builtinId="5"/>
    <cellStyle name="Percent 2" xfId="4" xr:uid="{5B93468B-02BC-4DE2-AEDE-023D96B05C0B}"/>
  </cellStyles>
  <dxfs count="144">
    <dxf>
      <font>
        <color rgb="FF9C0006"/>
      </font>
      <fill>
        <patternFill>
          <bgColor rgb="FFFFC7CE"/>
        </patternFill>
      </fill>
    </dxf>
    <dxf>
      <numFmt numFmtId="33" formatCode="_(* #,##0_);_(* \(#,##0\);_(* &quot;-&quot;_);_(@_)"/>
      <border diagonalUp="0" diagonalDown="0">
        <left style="thin">
          <color indexed="64"/>
        </left>
        <right/>
        <top style="dashed">
          <color indexed="64"/>
        </top>
        <bottom style="dashed">
          <color indexed="64"/>
        </bottom>
        <vertical/>
        <horizontal/>
      </border>
      <protection locked="1" hidden="1"/>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dashed">
          <color indexed="64"/>
        </top>
        <bottom style="dashed">
          <color indexed="64"/>
        </bottom>
        <vertical/>
        <horizontal/>
      </border>
    </dxf>
    <dxf>
      <border outline="0">
        <right style="thin">
          <color auto="1"/>
        </right>
      </border>
    </dxf>
    <dxf>
      <alignment horizontal="left" vertical="bottom" textRotation="0" wrapText="0" indent="0" justifyLastLine="0" shrinkToFit="0" readingOrder="0"/>
      <border diagonalUp="0" diagonalDown="0">
        <left style="medium">
          <color indexed="64"/>
        </left>
        <right/>
        <top style="dashed">
          <color indexed="64"/>
        </top>
        <bottom/>
        <vertical/>
        <horizontal/>
      </border>
      <protection locked="0" hidden="0"/>
    </dxf>
    <dxf>
      <alignment horizontal="center" vertical="bottom" textRotation="0" wrapText="1" indent="0" justifyLastLine="0" shrinkToFit="0" readingOrder="0"/>
      <border diagonalUp="0" diagonalDown="0">
        <left style="medium">
          <color indexed="64"/>
        </left>
        <right/>
        <top style="dashed">
          <color indexed="64"/>
        </top>
        <bottom/>
        <vertical/>
        <horizontal/>
      </border>
      <protection locked="0" hidden="0"/>
    </dxf>
    <dxf>
      <alignment horizontal="center" vertical="bottom" textRotation="0" wrapText="1" indent="0" justifyLastLine="0" shrinkToFit="0" readingOrder="0"/>
      <border diagonalUp="0" diagonalDown="0">
        <left style="medium">
          <color indexed="64"/>
        </left>
        <right/>
        <top style="dashed">
          <color indexed="64"/>
        </top>
        <bottom/>
        <vertical/>
        <horizontal/>
      </border>
      <protection locked="0" hidden="0"/>
    </dxf>
    <dxf>
      <alignment horizontal="center" vertical="bottom" textRotation="0" wrapText="1" indent="0" justifyLastLine="0" shrinkToFit="0" readingOrder="0"/>
      <border diagonalUp="0" diagonalDown="0">
        <left style="medium">
          <color indexed="64"/>
        </left>
        <right/>
        <top style="dashed">
          <color indexed="64"/>
        </top>
        <bottom/>
        <vertical/>
        <horizontal/>
      </border>
      <protection locked="0" hidden="0"/>
    </dxf>
    <dxf>
      <alignment horizontal="center" vertical="bottom" textRotation="0" wrapText="0" indent="0" justifyLastLine="0" shrinkToFit="0" readingOrder="0"/>
      <border diagonalUp="0" diagonalDown="0">
        <left style="medium">
          <color indexed="64"/>
        </left>
        <right/>
        <top style="dashed">
          <color indexed="64"/>
        </top>
        <bottom/>
        <vertical/>
        <horizontal/>
      </border>
      <protection locked="0" hidden="0"/>
    </dxf>
    <dxf>
      <alignment horizontal="center" vertical="bottom" textRotation="0" wrapText="0" indent="0" justifyLastLine="0" shrinkToFit="0" readingOrder="0"/>
      <border diagonalUp="0" diagonalDown="0">
        <left style="medium">
          <color indexed="64"/>
        </left>
        <right/>
        <top style="dashed">
          <color indexed="64"/>
        </top>
        <bottom/>
        <vertical/>
        <horizontal/>
      </border>
      <protection locked="0" hidden="0"/>
    </dxf>
    <dxf>
      <alignment horizontal="center" vertical="bottom" textRotation="0" wrapText="0" indent="0" justifyLastLine="0" shrinkToFit="0" readingOrder="0"/>
      <border diagonalUp="0" diagonalDown="0">
        <left style="medium">
          <color indexed="64"/>
        </left>
        <right/>
        <top style="dashed">
          <color indexed="64"/>
        </top>
        <bottom/>
        <vertical/>
        <horizontal/>
      </border>
      <protection locked="0" hidden="0"/>
    </dxf>
    <dxf>
      <border outline="0">
        <right style="medium">
          <color indexed="64"/>
        </right>
      </border>
    </dxf>
    <dxf>
      <alignment horizontal="center" vertical="bottom" textRotation="0" wrapText="1" indent="0" justifyLastLine="0" shrinkToFit="0" readingOrder="0"/>
      <protection locked="0" hidden="0"/>
    </dxf>
    <dxf>
      <font>
        <b/>
        <i val="0"/>
        <strike val="0"/>
        <condense val="0"/>
        <extend val="0"/>
        <outline val="0"/>
        <shadow val="0"/>
        <u val="none"/>
        <vertAlign val="baseline"/>
        <sz val="11"/>
        <color theme="1"/>
        <name val="Aptos Narrow"/>
        <family val="2"/>
        <scheme val="minor"/>
      </font>
      <alignment horizontal="center" vertical="bottom" textRotation="0" wrapText="1" indent="0" justifyLastLine="0" shrinkToFit="0" readingOrder="0"/>
    </dxf>
    <dxf>
      <numFmt numFmtId="33" formatCode="_(* #,##0_);_(* \(#,##0\);_(* &quot;-&quot;_);_(@_)"/>
      <fill>
        <patternFill patternType="solid">
          <fgColor indexed="64"/>
          <bgColor theme="0" tint="-0.14999847407452621"/>
        </patternFill>
      </fill>
      <border diagonalUp="0" diagonalDown="0">
        <left style="medium">
          <color indexed="64"/>
        </left>
        <right/>
        <top style="thin">
          <color indexed="55"/>
        </top>
        <bottom style="thin">
          <color indexed="55"/>
        </bottom>
        <vertical/>
        <horizontal/>
      </border>
      <protection locked="1" hidden="1"/>
    </dxf>
    <dxf>
      <numFmt numFmtId="33" formatCode="_(* #,##0_);_(* \(#,##0\);_(* &quot;-&quot;_);_(@_)"/>
      <border diagonalUp="0" diagonalDown="0">
        <left style="medium">
          <color indexed="64"/>
        </left>
        <right style="medium">
          <color indexed="64"/>
        </right>
        <top style="thin">
          <color indexed="55"/>
        </top>
        <bottom/>
        <vertical/>
        <horizontal/>
      </border>
      <protection locked="0" hidden="0"/>
    </dxf>
    <dxf>
      <numFmt numFmtId="33" formatCode="_(* #,##0_);_(* \(#,##0\);_(* &quot;-&quot;_);_(@_)"/>
      <border diagonalUp="0" diagonalDown="0">
        <left style="medium">
          <color indexed="64"/>
        </left>
        <right style="medium">
          <color indexed="64"/>
        </right>
        <top style="thin">
          <color indexed="55"/>
        </top>
        <bottom/>
        <vertical/>
        <horizontal/>
      </border>
      <protection locked="0" hidden="0"/>
    </dxf>
    <dxf>
      <numFmt numFmtId="33" formatCode="_(* #,##0_);_(* \(#,##0\);_(* &quot;-&quot;_);_(@_)"/>
      <fill>
        <patternFill patternType="solid">
          <fgColor indexed="64"/>
          <bgColor theme="0" tint="-0.14999847407452621"/>
        </patternFill>
      </fill>
      <border diagonalUp="0" diagonalDown="0">
        <left style="medium">
          <color indexed="64"/>
        </left>
        <right style="medium">
          <color indexed="64"/>
        </right>
        <top style="thin">
          <color indexed="55"/>
        </top>
        <bottom style="thin">
          <color indexed="55"/>
        </bottom>
        <vertical/>
        <horizontal/>
      </border>
      <protection locked="1" hidden="1"/>
    </dxf>
    <dxf>
      <numFmt numFmtId="33" formatCode="_(* #,##0_);_(* \(#,##0\);_(* &quot;-&quot;_);_(@_)"/>
      <border diagonalUp="0" diagonalDown="0">
        <left style="medium">
          <color indexed="64"/>
        </left>
        <right style="medium">
          <color indexed="64"/>
        </right>
        <top style="thin">
          <color indexed="55"/>
        </top>
        <bottom/>
        <vertical/>
        <horizontal/>
      </border>
      <protection locked="0" hidden="0"/>
    </dxf>
    <dxf>
      <numFmt numFmtId="33" formatCode="_(* #,##0_);_(* \(#,##0\);_(* &quot;-&quot;_);_(@_)"/>
      <border diagonalUp="0" diagonalDown="0">
        <left style="medium">
          <color indexed="64"/>
        </left>
        <right style="medium">
          <color indexed="64"/>
        </right>
        <top style="thin">
          <color indexed="55"/>
        </top>
        <bottom/>
        <vertical/>
        <horizontal/>
      </border>
      <protection locked="0" hidden="0"/>
    </dxf>
    <dxf>
      <numFmt numFmtId="33" formatCode="_(* #,##0_);_(* \(#,##0\);_(* &quot;-&quot;_);_(@_)"/>
      <border diagonalUp="0" diagonalDown="0">
        <left style="medium">
          <color indexed="64"/>
        </left>
        <right style="medium">
          <color indexed="64"/>
        </right>
        <top style="thin">
          <color indexed="55"/>
        </top>
        <bottom/>
        <vertical/>
        <horizontal/>
      </border>
      <protection locked="0" hidden="0"/>
    </dxf>
    <dxf>
      <alignment horizontal="left" vertical="bottom" textRotation="0" wrapText="0" indent="0" justifyLastLine="0" shrinkToFit="0" readingOrder="0"/>
      <border diagonalUp="0" diagonalDown="0">
        <left/>
        <right/>
        <top style="hair">
          <color indexed="64"/>
        </top>
        <bottom style="hair">
          <color indexed="64"/>
        </bottom>
        <vertical/>
        <horizontal/>
      </border>
      <protection locked="0" hidden="0"/>
    </dxf>
    <dxf>
      <font>
        <b val="0"/>
        <i/>
        <strike val="0"/>
        <condense val="0"/>
        <extend val="0"/>
        <outline val="0"/>
        <shadow val="0"/>
        <u val="none"/>
        <vertAlign val="baseline"/>
        <sz val="10"/>
        <color auto="1"/>
        <name val="Arial"/>
        <family val="2"/>
        <scheme val="none"/>
      </font>
      <alignment horizontal="left" vertical="bottom" textRotation="0" wrapText="0" indent="0" justifyLastLine="0" shrinkToFit="0" readingOrder="0"/>
      <border diagonalUp="0" diagonalDown="0">
        <left/>
        <right/>
        <top style="hair">
          <color indexed="64"/>
        </top>
        <bottom style="hair">
          <color indexed="64"/>
        </bottom>
        <vertical/>
        <horizontal/>
      </border>
    </dxf>
    <dxf>
      <border outline="0">
        <left style="medium">
          <color auto="1"/>
        </left>
        <right style="medium">
          <color indexed="64"/>
        </right>
        <top style="medium">
          <color indexed="64"/>
        </top>
        <bottom style="medium">
          <color auto="1"/>
        </bottom>
      </border>
    </dxf>
    <dxf>
      <protection locked="0" hidden="0"/>
    </dxf>
    <dxf>
      <font>
        <b/>
        <i val="0"/>
        <strike val="0"/>
        <condense val="0"/>
        <extend val="0"/>
        <outline val="0"/>
        <shadow val="0"/>
        <u val="none"/>
        <vertAlign val="baseline"/>
        <sz val="10"/>
        <color auto="1"/>
        <name val="Arial"/>
        <family val="2"/>
        <scheme val="none"/>
      </font>
      <numFmt numFmtId="30" formatCode="@"/>
      <fill>
        <patternFill patternType="solid">
          <fgColor indexed="64"/>
          <bgColor rgb="FF92D050"/>
        </patternFill>
      </fill>
      <alignment horizontal="general" vertical="bottom" textRotation="0" wrapText="1" indent="0" justifyLastLine="0" shrinkToFit="0" readingOrder="0"/>
      <border diagonalUp="0" diagonalDown="0" outline="0">
        <left style="medium">
          <color indexed="64"/>
        </left>
        <right style="medium">
          <color indexed="64"/>
        </right>
        <top/>
        <bottom/>
      </border>
    </dxf>
    <dxf>
      <numFmt numFmtId="33" formatCode="_(* #,##0_);_(* \(#,##0\);_(*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top style="thin">
          <color indexed="55"/>
        </top>
        <bottom style="thin">
          <color indexed="55"/>
        </bottom>
        <vertical/>
        <horizontal/>
      </border>
      <protection locked="1" hidden="1"/>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1" hidden="1"/>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vertical/>
        <horizontal/>
      </border>
      <protection locked="0" hidden="0"/>
    </dxf>
    <dxf>
      <alignment horizontal="left" vertical="bottom" textRotation="0" wrapText="0" indent="0" justifyLastLine="0" shrinkToFit="0" readingOrder="0"/>
      <border diagonalUp="0" diagonalDown="0">
        <left/>
        <right/>
        <top style="hair">
          <color indexed="64"/>
        </top>
        <bottom style="hair">
          <color indexed="64"/>
        </bottom>
        <vertical/>
        <horizontal/>
      </border>
      <protection locked="0" hidden="0"/>
    </dxf>
    <dxf>
      <font>
        <b val="0"/>
        <i/>
        <strike val="0"/>
        <condense val="0"/>
        <extend val="0"/>
        <outline val="0"/>
        <shadow val="0"/>
        <u val="none"/>
        <vertAlign val="baseline"/>
        <sz val="10"/>
        <color auto="1"/>
        <name val="Arial"/>
        <family val="2"/>
        <scheme val="none"/>
      </font>
      <alignment horizontal="left" vertical="bottom" textRotation="0" wrapText="0" indent="0" justifyLastLine="0" shrinkToFit="0" readingOrder="0"/>
      <border diagonalUp="0" diagonalDown="0">
        <left/>
        <right/>
        <top style="hair">
          <color indexed="64"/>
        </top>
        <bottom style="hair">
          <color indexed="64"/>
        </bottom>
        <vertical/>
        <horizontal/>
      </border>
    </dxf>
    <dxf>
      <border outline="0">
        <left style="medium">
          <color auto="1"/>
        </left>
        <right style="medium">
          <color indexed="64"/>
        </right>
        <top style="medium">
          <color auto="1"/>
        </top>
        <bottom style="medium">
          <color auto="1"/>
        </bottom>
      </border>
    </dxf>
    <dxf>
      <border outline="0">
        <bottom style="medium">
          <color indexed="64"/>
        </bottom>
      </border>
    </dxf>
    <dxf>
      <font>
        <b/>
        <i val="0"/>
        <strike val="0"/>
        <condense val="0"/>
        <extend val="0"/>
        <outline val="0"/>
        <shadow val="0"/>
        <u val="none"/>
        <vertAlign val="baseline"/>
        <sz val="10"/>
        <color auto="1"/>
        <name val="Arial"/>
        <family val="2"/>
        <scheme val="none"/>
      </font>
      <numFmt numFmtId="30" formatCode="@"/>
      <fill>
        <patternFill patternType="solid">
          <fgColor indexed="64"/>
          <bgColor rgb="FF92D050"/>
        </patternFill>
      </fill>
      <alignment horizontal="general"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ptos Narrow"/>
        <family val="2"/>
        <scheme val="minor"/>
      </font>
      <numFmt numFmtId="165" formatCode="_(&quot;$&quot;* #,##0_);_(&quot;$&quot;* \(#,##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top style="thin">
          <color indexed="55"/>
        </top>
        <bottom style="thin">
          <color indexed="55"/>
        </bottom>
        <vertical/>
        <horizontal/>
      </border>
      <protection locked="1" hidden="1"/>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alignment horizontal="left" vertical="bottom" textRotation="0" wrapText="0" indent="0" justifyLastLine="0" shrinkToFit="0" readingOrder="0"/>
      <border diagonalUp="0" diagonalDown="0">
        <left/>
        <right/>
        <top style="hair">
          <color indexed="64"/>
        </top>
        <bottom style="hair">
          <color indexed="64"/>
        </bottom>
        <vertical/>
        <horizontal/>
      </border>
      <protection locked="0" hidden="0"/>
    </dxf>
    <dxf>
      <font>
        <b val="0"/>
        <i/>
        <strike val="0"/>
        <condense val="0"/>
        <extend val="0"/>
        <outline val="0"/>
        <shadow val="0"/>
        <u val="none"/>
        <vertAlign val="baseline"/>
        <sz val="10"/>
        <color auto="1"/>
        <name val="Arial"/>
        <family val="2"/>
        <scheme val="none"/>
      </font>
      <alignment horizontal="left" vertical="bottom" textRotation="0" wrapText="0" indent="0" justifyLastLine="0" shrinkToFit="0" readingOrder="0"/>
      <border diagonalUp="0" diagonalDown="0">
        <left/>
        <right/>
        <top style="hair">
          <color indexed="64"/>
        </top>
        <bottom style="hair">
          <color indexed="64"/>
        </bottom>
        <vertical/>
        <horizontal/>
      </border>
    </dxf>
    <dxf>
      <border outline="0">
        <left style="medium">
          <color auto="1"/>
        </left>
        <right style="medium">
          <color indexed="64"/>
        </right>
        <top style="medium">
          <color indexed="64"/>
        </top>
        <bottom style="medium">
          <color auto="1"/>
        </bottom>
      </border>
    </dxf>
    <dxf>
      <alignment horizontal="right" vertical="bottom" textRotation="0" wrapText="0" indent="0" justifyLastLine="0" shrinkToFit="0" readingOrder="0"/>
      <protection locked="0" hidden="0"/>
    </dxf>
    <dxf>
      <font>
        <b/>
        <i val="0"/>
        <strike val="0"/>
        <condense val="0"/>
        <extend val="0"/>
        <outline val="0"/>
        <shadow val="0"/>
        <u val="none"/>
        <vertAlign val="baseline"/>
        <sz val="10"/>
        <color auto="1"/>
        <name val="Arial"/>
        <family val="2"/>
        <scheme val="none"/>
      </font>
      <numFmt numFmtId="30" formatCode="@"/>
      <fill>
        <patternFill patternType="solid">
          <fgColor indexed="64"/>
          <bgColor rgb="FF92D05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ptos Narrow"/>
        <family val="2"/>
        <scheme val="minor"/>
      </font>
      <numFmt numFmtId="165" formatCode="_(&quot;$&quot;* #,##0_);_(&quot;$&quot;* \(#,##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top style="thin">
          <color indexed="55"/>
        </top>
        <bottom style="thin">
          <color indexed="55"/>
        </bottom>
        <vertical/>
        <horizontal/>
      </border>
      <protection locked="1" hidden="1"/>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0" hidden="0"/>
    </dxf>
    <dxf>
      <alignment horizontal="left" vertical="bottom" textRotation="0" wrapText="0" indent="0" justifyLastLine="0" shrinkToFit="0" readingOrder="0"/>
      <border diagonalUp="0" diagonalDown="0">
        <left/>
        <right/>
        <top style="hair">
          <color indexed="64"/>
        </top>
        <bottom style="hair">
          <color indexed="64"/>
        </bottom>
        <vertical/>
        <horizontal/>
      </border>
      <protection locked="0" hidden="0"/>
    </dxf>
    <dxf>
      <font>
        <b val="0"/>
        <i/>
        <strike val="0"/>
        <condense val="0"/>
        <extend val="0"/>
        <outline val="0"/>
        <shadow val="0"/>
        <u val="none"/>
        <vertAlign val="baseline"/>
        <sz val="10"/>
        <color auto="1"/>
        <name val="Arial"/>
        <family val="2"/>
        <scheme val="none"/>
      </font>
      <alignment horizontal="left" vertical="bottom" textRotation="0" wrapText="0" indent="0" justifyLastLine="0" shrinkToFit="0" readingOrder="0"/>
      <border diagonalUp="0" diagonalDown="0">
        <left/>
        <right/>
        <top style="hair">
          <color indexed="64"/>
        </top>
        <bottom style="hair">
          <color indexed="64"/>
        </bottom>
        <vertical/>
        <horizontal/>
      </border>
    </dxf>
    <dxf>
      <border outline="0">
        <left style="medium">
          <color auto="1"/>
        </left>
        <right style="medium">
          <color indexed="64"/>
        </right>
        <top style="medium">
          <color indexed="64"/>
        </top>
        <bottom style="medium">
          <color auto="1"/>
        </bottom>
      </border>
    </dxf>
    <dxf>
      <alignment horizontal="right" vertical="bottom" textRotation="0" wrapText="0" indent="0" justifyLastLine="0" shrinkToFit="0" readingOrder="0"/>
      <protection locked="0" hidden="0"/>
    </dxf>
    <dxf>
      <font>
        <b/>
        <i val="0"/>
        <strike val="0"/>
        <condense val="0"/>
        <extend val="0"/>
        <outline val="0"/>
        <shadow val="0"/>
        <u val="none"/>
        <vertAlign val="baseline"/>
        <sz val="10"/>
        <color auto="1"/>
        <name val="Arial"/>
        <family val="2"/>
        <scheme val="none"/>
      </font>
      <numFmt numFmtId="30" formatCode="@"/>
      <fill>
        <patternFill patternType="solid">
          <fgColor indexed="64"/>
          <bgColor rgb="FF92D050"/>
        </patternFill>
      </fill>
      <alignment horizontal="center" vertical="center" textRotation="0" wrapText="1" indent="0" justifyLastLine="0" shrinkToFit="0" readingOrder="0"/>
      <border diagonalUp="0" diagonalDown="0" outline="0">
        <left style="thick">
          <color indexed="64"/>
        </left>
        <right style="thick">
          <color indexed="64"/>
        </right>
        <top/>
        <bottom/>
      </border>
    </dxf>
    <dxf>
      <numFmt numFmtId="33" formatCode="_(* #,##0_);_(* \(#,##0\);_(* &quot;-&quot;_);_(@_)"/>
      <alignment horizontal="right"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right style="thin">
          <color indexed="64"/>
        </right>
        <top style="thin">
          <color indexed="64"/>
        </top>
        <bottom style="medium">
          <color indexed="64"/>
        </bottom>
        <vertical/>
        <horizontal/>
      </border>
      <protection locked="0" hidden="0"/>
    </dxf>
    <dxf>
      <numFmt numFmtId="165" formatCode="_(&quot;$&quot;* #,##0_);_(&quot;$&quot;* \(#,##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style="medium">
          <color indexed="64"/>
        </right>
        <top style="thin">
          <color indexed="64"/>
        </top>
        <bottom style="medium">
          <color indexed="64"/>
        </bottom>
        <vertical/>
        <horizontal/>
      </border>
      <protection locked="1" hidden="1"/>
    </dxf>
    <dxf>
      <numFmt numFmtId="33" formatCode="_(* #,##0_);_(* \(#,##0\);_(* &quot;-&quot;_);_(@_)"/>
      <alignment horizontal="right" vertical="bottom" textRotation="0" wrapText="0" indent="0" justifyLastLine="0" shrinkToFit="0" readingOrder="0"/>
      <border diagonalUp="0" diagonalDown="0">
        <left style="thin">
          <color indexed="64"/>
        </left>
        <right style="medium">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protection locked="0" hidden="0"/>
    </dxf>
    <dxf>
      <numFmt numFmtId="165" formatCode="_(&quot;$&quot;* #,##0_);_(&quot;$&quot;* \(#,##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left/>
        <right/>
        <top style="thin">
          <color indexed="64"/>
        </top>
        <bottom style="medium">
          <color indexed="64"/>
        </bottom>
        <vertical/>
        <horizontal/>
      </border>
      <protection locked="1" hidden="1"/>
    </dxf>
    <dxf>
      <numFmt numFmtId="33" formatCode="_(* #,##0_);_(* \(#,##0\);_(* &quot;-&quot;_);_(@_)"/>
      <alignment horizontal="right" vertical="bottom" textRotation="0" wrapText="0" indent="0" justifyLastLine="0" shrinkToFit="0" readingOrder="0"/>
      <border diagonalUp="0" diagonalDown="0">
        <left style="thin">
          <color indexed="64"/>
        </left>
        <right style="medium">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alignment horizontal="center" vertical="bottom" textRotation="0" wrapText="0" indent="0" justifyLastLine="0" shrinkToFit="1" readingOrder="0"/>
      <border diagonalUp="0" diagonalDown="0">
        <left style="thin">
          <color indexed="64"/>
        </left>
        <right/>
        <top style="thin">
          <color indexed="64"/>
        </top>
        <bottom style="medium">
          <color indexed="64"/>
        </bottom>
        <vertical/>
        <horizontal/>
      </border>
      <protection locked="0" hidden="0"/>
    </dxf>
    <dxf>
      <alignment horizontal="center" vertical="bottom" textRotation="0" wrapText="0" indent="0" justifyLastLine="0" shrinkToFit="1" readingOrder="0"/>
      <border diagonalUp="0" diagonalDown="0">
        <left/>
        <right style="thin">
          <color indexed="64"/>
        </right>
        <top style="thin">
          <color indexed="64"/>
        </top>
        <bottom style="medium">
          <color indexed="64"/>
        </bottom>
        <vertical/>
        <horizontal/>
      </border>
      <protection locked="0" hidden="0"/>
    </dxf>
    <dxf>
      <border outline="0">
        <left style="medium">
          <color auto="1"/>
        </left>
        <right style="medium">
          <color indexed="64"/>
        </right>
        <top style="medium">
          <color indexed="64"/>
        </top>
        <bottom style="medium">
          <color indexed="64"/>
        </bottom>
      </border>
    </dxf>
    <dxf>
      <font>
        <b/>
        <i val="0"/>
        <strike val="0"/>
        <condense val="0"/>
        <extend val="0"/>
        <outline val="0"/>
        <shadow val="0"/>
        <u val="none"/>
        <vertAlign val="baseline"/>
        <sz val="10"/>
        <color auto="1"/>
        <name val="Arial"/>
        <family val="2"/>
        <scheme val="none"/>
      </font>
      <numFmt numFmtId="30" formatCode="@"/>
      <fill>
        <patternFill patternType="solid">
          <fgColor indexed="64"/>
          <bgColor rgb="FF92D050"/>
        </patternFill>
      </fill>
      <alignment horizontal="general" vertical="center" textRotation="0" wrapText="1" indent="0" justifyLastLine="0" shrinkToFit="0" readingOrder="0"/>
      <border diagonalUp="0" diagonalDown="0" outline="0">
        <left style="medium">
          <color indexed="64"/>
        </left>
        <right style="medium">
          <color indexed="64"/>
        </right>
        <top/>
        <bottom/>
      </border>
    </dxf>
    <dxf>
      <numFmt numFmtId="33" formatCode="_(* #,##0_);_(* \(#,##0\);_(* &quot;-&quot;_);_(@_)"/>
      <alignment horizontal="right"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right style="thin">
          <color indexed="64"/>
        </right>
        <top style="thin">
          <color indexed="64"/>
        </top>
        <bottom style="medium">
          <color indexed="64"/>
        </bottom>
        <vertical/>
        <horizontal/>
      </border>
      <protection locked="0" hidden="0"/>
    </dxf>
    <dxf>
      <numFmt numFmtId="165" formatCode="_(&quot;$&quot;* #,##0_);_(&quot;$&quot;* \(#,##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style="medium">
          <color indexed="64"/>
        </right>
        <top style="thin">
          <color indexed="64"/>
        </top>
        <bottom style="medium">
          <color indexed="64"/>
        </bottom>
        <vertical/>
        <horizontal/>
      </border>
      <protection locked="1" hidden="1"/>
    </dxf>
    <dxf>
      <numFmt numFmtId="33" formatCode="_(* #,##0_);_(* \(#,##0\);_(* &quot;-&quot;_);_(@_)"/>
      <alignment horizontal="right" vertical="bottom" textRotation="0" wrapText="0" indent="0" justifyLastLine="0" shrinkToFit="0" readingOrder="0"/>
      <border diagonalUp="0" diagonalDown="0">
        <left style="thin">
          <color indexed="64"/>
        </left>
        <right style="medium">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protection locked="0" hidden="0"/>
    </dxf>
    <dxf>
      <numFmt numFmtId="33" formatCode="_(* #,##0_);_(* \(#,##0\);_(* &quot;-&quot;_);_(@_)"/>
      <alignment horizontal="right" vertical="bottom" textRotation="0" wrapText="0" indent="0" justifyLastLine="0" shrinkToFit="0" readingOrder="0"/>
      <border diagonalUp="0" diagonalDown="0">
        <left style="medium">
          <color indexed="64"/>
        </left>
        <right style="medium">
          <color indexed="64"/>
        </right>
        <top style="thin">
          <color indexed="64"/>
        </top>
        <bottom style="medium">
          <color indexed="64"/>
        </bottom>
        <vertical/>
        <horizontal/>
      </border>
      <protection locked="0" hidden="0"/>
    </dxf>
    <dxf>
      <alignment horizontal="center" vertical="bottom" textRotation="0" wrapText="0" indent="0" justifyLastLine="0" shrinkToFit="1" readingOrder="0"/>
      <border diagonalUp="0" diagonalDown="0">
        <left style="thin">
          <color indexed="64"/>
        </left>
        <right/>
        <top style="thin">
          <color indexed="64"/>
        </top>
        <bottom style="medium">
          <color indexed="64"/>
        </bottom>
        <vertical/>
        <horizontal/>
      </border>
      <protection locked="0" hidden="0"/>
    </dxf>
    <dxf>
      <alignment horizontal="center" vertical="bottom" textRotation="0" wrapText="0" indent="0" justifyLastLine="0" shrinkToFit="1" readingOrder="0"/>
      <border diagonalUp="0" diagonalDown="0">
        <left/>
        <right style="thin">
          <color indexed="64"/>
        </right>
        <top style="thin">
          <color indexed="64"/>
        </top>
        <bottom style="medium">
          <color indexed="64"/>
        </bottom>
        <vertical/>
        <horizontal/>
      </border>
      <protection locked="0" hidden="0"/>
    </dxf>
    <dxf>
      <border outline="0">
        <left style="medium">
          <color auto="1"/>
        </left>
        <right style="medium">
          <color indexed="64"/>
        </right>
        <top style="medium">
          <color indexed="64"/>
        </top>
      </border>
    </dxf>
    <dxf>
      <alignment horizontal="right" vertical="bottom" textRotation="0" wrapText="0" indent="0" justifyLastLine="0" shrinkToFit="0" readingOrder="0"/>
      <protection locked="0" hidden="0"/>
    </dxf>
    <dxf>
      <font>
        <b/>
        <i val="0"/>
        <strike val="0"/>
        <condense val="0"/>
        <extend val="0"/>
        <outline val="0"/>
        <shadow val="0"/>
        <u val="none"/>
        <vertAlign val="baseline"/>
        <sz val="10"/>
        <color auto="1"/>
        <name val="Arial"/>
        <family val="2"/>
        <scheme val="none"/>
      </font>
      <numFmt numFmtId="30" formatCode="@"/>
      <fill>
        <patternFill patternType="solid">
          <fgColor indexed="64"/>
          <bgColor rgb="FF92D050"/>
        </patternFill>
      </fill>
      <alignment horizontal="general"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ptos Narrow"/>
        <family val="2"/>
        <scheme val="minor"/>
      </font>
      <numFmt numFmtId="165" formatCode="_(&quot;$&quot;* #,##0_);_(&quot;$&quot;* \(#,##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top style="thin">
          <color indexed="55"/>
        </top>
        <bottom style="thin">
          <color indexed="55"/>
        </bottom>
        <vertical/>
        <horizontal/>
      </border>
      <protection locked="1" hidden="1"/>
    </dxf>
    <dxf>
      <font>
        <b val="0"/>
        <i val="0"/>
        <strike val="0"/>
        <condense val="0"/>
        <extend val="0"/>
        <outline val="0"/>
        <shadow val="0"/>
        <u val="none"/>
        <vertAlign val="baseline"/>
        <sz val="11"/>
        <color auto="1"/>
        <name val="Aptos Narrow"/>
        <family val="2"/>
        <scheme val="minor"/>
      </font>
      <numFmt numFmtId="33" formatCode="_(* #,##0_);_(* \(#,##0\);_(* &quot;-&quot;_);_(@_)"/>
      <alignment horizontal="center" vertical="bottom" textRotation="0" wrapText="0" indent="0" justifyLastLine="0" shrinkToFit="0" readingOrder="0"/>
      <border diagonalUp="0" diagonalDown="0">
        <left style="medium">
          <color indexed="64"/>
        </left>
        <right style="medium">
          <color indexed="64"/>
        </right>
        <top style="thin">
          <color indexed="23"/>
        </top>
        <bottom style="thin">
          <color indexed="23"/>
        </bottom>
        <vertical/>
        <horizontal/>
      </border>
      <protection locked="0" hidden="0"/>
    </dxf>
    <dxf>
      <font>
        <b val="0"/>
        <i val="0"/>
        <strike val="0"/>
        <condense val="0"/>
        <extend val="0"/>
        <outline val="0"/>
        <shadow val="0"/>
        <u val="none"/>
        <vertAlign val="baseline"/>
        <sz val="11"/>
        <color auto="1"/>
        <name val="Aptos Narrow"/>
        <family val="2"/>
        <scheme val="minor"/>
      </font>
      <numFmt numFmtId="33" formatCode="_(* #,##0_);_(* \(#,##0\);_(* &quot;-&quot;_);_(@_)"/>
      <alignment horizontal="center" vertical="bottom" textRotation="0" wrapText="0" indent="0" justifyLastLine="0" shrinkToFit="0" readingOrder="0"/>
      <border diagonalUp="0" diagonalDown="0">
        <left style="medium">
          <color indexed="64"/>
        </left>
        <right style="medium">
          <color indexed="64"/>
        </right>
        <top style="thin">
          <color indexed="23"/>
        </top>
        <bottom style="thin">
          <color indexed="23"/>
        </bottom>
        <vertical/>
        <horizontal/>
      </border>
      <protection locked="0" hidden="0"/>
    </dxf>
    <dxf>
      <font>
        <b val="0"/>
        <i val="0"/>
        <strike val="0"/>
        <condense val="0"/>
        <extend val="0"/>
        <outline val="0"/>
        <shadow val="0"/>
        <u val="none"/>
        <vertAlign val="baseline"/>
        <sz val="11"/>
        <color auto="1"/>
        <name val="Aptos Narrow"/>
        <family val="2"/>
        <scheme val="minor"/>
      </font>
      <numFmt numFmtId="33" formatCode="_(* #,##0_);_(* \(#,##0\);_(* &quot;-&quot;_);_(@_)"/>
      <alignment horizontal="center" vertical="bottom" textRotation="0" wrapText="0" indent="0" justifyLastLine="0" shrinkToFit="0" readingOrder="0"/>
      <border diagonalUp="0" diagonalDown="0">
        <left style="medium">
          <color indexed="64"/>
        </left>
        <right style="medium">
          <color indexed="64"/>
        </right>
        <top style="thin">
          <color indexed="23"/>
        </top>
        <bottom style="thin">
          <color indexed="23"/>
        </bottom>
        <vertical/>
        <horizontal/>
      </border>
      <protection locked="0" hidden="0"/>
    </dxf>
    <dxf>
      <font>
        <b val="0"/>
        <i val="0"/>
        <strike val="0"/>
        <condense val="0"/>
        <extend val="0"/>
        <outline val="0"/>
        <shadow val="0"/>
        <u val="none"/>
        <vertAlign val="baseline"/>
        <sz val="11"/>
        <color theme="1"/>
        <name val="Aptos Narrow"/>
        <family val="2"/>
        <scheme val="minor"/>
      </font>
      <numFmt numFmtId="165" formatCode="_(&quot;$&quot;* #,##0_);_(&quot;$&quot;* \(#,##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left style="medium">
          <color indexed="64"/>
        </left>
        <right style="medium">
          <color indexed="64"/>
        </right>
        <top style="thin">
          <color indexed="55"/>
        </top>
        <bottom style="thin">
          <color indexed="55"/>
        </bottom>
        <vertical/>
        <horizontal/>
      </border>
      <protection locked="1" hidden="1"/>
    </dxf>
    <dxf>
      <font>
        <b val="0"/>
        <i val="0"/>
        <strike val="0"/>
        <condense val="0"/>
        <extend val="0"/>
        <outline val="0"/>
        <shadow val="0"/>
        <u val="none"/>
        <vertAlign val="baseline"/>
        <sz val="11"/>
        <color auto="1"/>
        <name val="Aptos Narrow"/>
        <family val="2"/>
        <scheme val="minor"/>
      </font>
      <alignment horizontal="left" vertical="bottom" textRotation="0" wrapText="0" indent="0" justifyLastLine="0" shrinkToFit="0" readingOrder="0"/>
      <border diagonalUp="0" diagonalDown="0">
        <left/>
        <right/>
        <top style="hair">
          <color indexed="64"/>
        </top>
        <bottom style="hair">
          <color indexed="64"/>
        </bottom>
        <vertical/>
        <horizontal/>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protection locked="0" hidden="0"/>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rgb="FF92D050"/>
        </patternFill>
      </fill>
      <alignment horizontal="general" vertical="center" textRotation="0" wrapText="1" indent="0" justifyLastLine="0" shrinkToFit="0" readingOrder="0"/>
      <border diagonalUp="0" diagonalDown="0" outline="0">
        <left style="medium">
          <color indexed="64"/>
        </left>
        <right style="medium">
          <color indexed="64"/>
        </right>
        <top/>
        <bottom/>
      </border>
    </dxf>
    <dxf>
      <border diagonalUp="0" diagonalDown="0">
        <left style="thick">
          <color indexed="64"/>
        </left>
        <right/>
        <top style="thin">
          <color indexed="55"/>
        </top>
        <bottom style="thin">
          <color indexed="55"/>
        </bottom>
        <vertical/>
        <horizontal/>
      </border>
      <protection locked="0" hidden="0"/>
    </dxf>
    <dxf>
      <border diagonalUp="0" diagonalDown="0">
        <left style="thick">
          <color indexed="64"/>
        </left>
        <right style="thick">
          <color indexed="64"/>
        </right>
        <top style="thin">
          <color indexed="55"/>
        </top>
        <bottom style="thin">
          <color indexed="55"/>
        </bottom>
        <vertical/>
        <horizontal/>
      </border>
      <protection locked="0" hidden="0"/>
    </dxf>
    <dxf>
      <numFmt numFmtId="32" formatCode="_(&quot;$&quot;* #,##0_);_(&quot;$&quot;* \(#,##0\);_(&quot;$&quot;* &quot;-&quot;_);_(@_)"/>
      <border diagonalUp="0" diagonalDown="0">
        <left style="thick">
          <color indexed="64"/>
        </left>
        <right style="thick">
          <color indexed="64"/>
        </right>
        <top style="thin">
          <color indexed="55"/>
        </top>
        <bottom style="thin">
          <color indexed="55"/>
        </bottom>
        <vertical/>
        <horizontal/>
      </border>
      <protection locked="0" hidden="0"/>
    </dxf>
    <dxf>
      <numFmt numFmtId="32" formatCode="_(&quot;$&quot;* #,##0_);_(&quot;$&quot;* \(#,##0\);_(&quot;$&quot;* &quot;-&quot;_);_(@_)"/>
      <border diagonalUp="0" diagonalDown="0">
        <left style="thick">
          <color indexed="64"/>
        </left>
        <right style="thick">
          <color indexed="64"/>
        </right>
        <top style="thin">
          <color indexed="55"/>
        </top>
        <bottom style="thin">
          <color indexed="55"/>
        </bottom>
        <vertical/>
        <horizontal/>
      </border>
      <protection locked="0" hidden="0"/>
    </dxf>
    <dxf>
      <border diagonalUp="0" diagonalDown="0">
        <left style="thick">
          <color indexed="64"/>
        </left>
        <right style="thick">
          <color indexed="64"/>
        </right>
        <top style="thin">
          <color indexed="55"/>
        </top>
        <bottom style="thin">
          <color indexed="55"/>
        </bottom>
        <vertical/>
        <horizontal/>
      </border>
      <protection locked="0" hidden="0"/>
    </dxf>
    <dxf>
      <border diagonalUp="0" diagonalDown="0">
        <left style="thick">
          <color indexed="64"/>
        </left>
        <right style="thick">
          <color indexed="64"/>
        </right>
        <top style="thin">
          <color indexed="55"/>
        </top>
        <bottom style="thin">
          <color indexed="55"/>
        </bottom>
        <vertical/>
        <horizontal/>
      </border>
      <protection locked="0" hidden="0"/>
    </dxf>
    <dxf>
      <border diagonalUp="0" diagonalDown="0">
        <left style="thick">
          <color indexed="64"/>
        </left>
        <right style="thick">
          <color indexed="64"/>
        </right>
        <top style="thin">
          <color indexed="55"/>
        </top>
        <bottom style="thin">
          <color indexed="55"/>
        </bottom>
        <vertical/>
        <horizontal/>
      </border>
      <protection locked="0" hidden="0"/>
    </dxf>
    <dxf>
      <border diagonalUp="0" diagonalDown="0">
        <left style="thick">
          <color indexed="64"/>
        </left>
        <right style="thick">
          <color indexed="64"/>
        </right>
        <top style="thin">
          <color indexed="55"/>
        </top>
        <bottom style="thin">
          <color indexed="55"/>
        </bottom>
        <vertical/>
        <horizontal/>
      </border>
      <protection locked="0" hidden="0"/>
    </dxf>
    <dxf>
      <border diagonalUp="0" diagonalDown="0">
        <left/>
        <right style="thick">
          <color indexed="64"/>
        </right>
        <top style="thin">
          <color indexed="55"/>
        </top>
        <bottom style="thin">
          <color indexed="55"/>
        </bottom>
        <vertical/>
        <horizontal/>
      </border>
      <protection locked="0" hidden="0"/>
    </dxf>
    <dxf>
      <border outline="0">
        <left style="thick">
          <color indexed="64"/>
        </left>
        <right style="thick">
          <color indexed="64"/>
        </right>
        <top style="thick">
          <color indexed="64"/>
        </top>
        <bottom style="thick">
          <color indexed="64"/>
        </bottom>
      </border>
    </dxf>
    <dxf>
      <font>
        <b/>
        <i val="0"/>
        <strike val="0"/>
        <condense val="0"/>
        <extend val="0"/>
        <outline val="0"/>
        <shadow val="0"/>
        <u val="none"/>
        <vertAlign val="baseline"/>
        <sz val="10"/>
        <color auto="1"/>
        <name val="Arial"/>
        <family val="2"/>
        <scheme val="none"/>
      </font>
      <fill>
        <patternFill patternType="solid">
          <fgColor indexed="64"/>
          <bgColor rgb="FF92D050"/>
        </patternFill>
      </fill>
      <alignment horizontal="center" vertical="center" textRotation="0" wrapText="1" indent="0" justifyLastLine="0" shrinkToFit="0" readingOrder="0"/>
      <border diagonalUp="0" diagonalDown="0" outline="0">
        <left style="thick">
          <color indexed="64"/>
        </left>
        <right style="thick">
          <color indexed="64"/>
        </right>
        <top/>
        <bottom/>
      </border>
    </dxf>
    <dxf>
      <font>
        <b val="0"/>
        <i val="0"/>
        <strike val="0"/>
        <condense val="0"/>
        <extend val="0"/>
        <outline val="0"/>
        <shadow val="0"/>
        <u val="none"/>
        <vertAlign val="baseline"/>
        <sz val="11"/>
        <color rgb="FF363636"/>
        <name val="Aptos Display"/>
        <family val="2"/>
        <scheme val="major"/>
      </font>
      <numFmt numFmtId="9" formatCode="&quot;$&quot;#,##0_);\(&quot;$&quot;#,##0\)"/>
      <alignment horizontal="right" vertical="center" textRotation="0" wrapText="1" indent="0" justifyLastLine="0" shrinkToFit="0" readingOrder="0"/>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Aptos Display"/>
        <family val="2"/>
        <scheme val="major"/>
      </font>
      <numFmt numFmtId="5" formatCode="#,##0_);\(#,##0\)"/>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auto="1"/>
        </top>
        <bottom style="medium">
          <color indexed="64"/>
        </bottom>
      </border>
    </dxf>
    <dxf>
      <border outline="0">
        <bottom style="medium">
          <color indexed="64"/>
        </bottom>
      </border>
    </dxf>
    <dxf>
      <font>
        <b val="0"/>
        <i val="0"/>
        <strike val="0"/>
        <condense val="0"/>
        <extend val="0"/>
        <outline val="0"/>
        <shadow val="0"/>
        <u val="none"/>
        <vertAlign val="baseline"/>
        <sz val="11"/>
        <color rgb="FF363636"/>
        <name val="Aptos Display"/>
        <family val="2"/>
        <scheme val="major"/>
      </font>
      <fill>
        <patternFill patternType="solid">
          <fgColor indexed="64"/>
          <bgColor theme="0" tint="-0.1499984740745262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ptos Display"/>
        <family val="2"/>
        <scheme val="major"/>
      </font>
      <numFmt numFmtId="34" formatCode="_(&quot;$&quot;* #,##0.00_);_(&quot;$&quot;* \(#,##0.00\);_(&quot;$&quot;* &quot;-&quot;??_);_(@_)"/>
      <fill>
        <patternFill patternType="none">
          <fgColor indexed="64"/>
          <bgColor indexed="65"/>
        </patternFill>
      </fill>
      <alignment horizontal="left" vertical="center" textRotation="0" wrapText="0" indent="0" justifyLastLine="0" shrinkToFit="0" readingOrder="0"/>
      <border diagonalUp="0" diagonalDown="0">
        <left style="medium">
          <color auto="1"/>
        </left>
        <right/>
        <top style="medium">
          <color auto="1"/>
        </top>
        <bottom style="medium">
          <color auto="1"/>
        </bottom>
        <vertical/>
        <horizontal/>
      </border>
      <protection locked="0" hidden="0"/>
    </dxf>
    <dxf>
      <font>
        <b val="0"/>
        <i val="0"/>
        <strike val="0"/>
        <condense val="0"/>
        <extend val="0"/>
        <outline val="0"/>
        <shadow val="0"/>
        <u val="none"/>
        <vertAlign val="baseline"/>
        <sz val="11"/>
        <color auto="1"/>
        <name val="Aptos Display"/>
        <family val="2"/>
        <scheme val="major"/>
      </font>
      <numFmt numFmtId="5" formatCode="#,##0_);\(#,##0\)"/>
      <alignment horizontal="left" vertical="center" textRotation="0" wrapText="0" indent="0" justifyLastLine="0" shrinkToFit="0" readingOrder="0"/>
      <border diagonalUp="0" diagonalDown="0">
        <left/>
        <right/>
        <top style="medium">
          <color auto="1"/>
        </top>
        <bottom style="medium">
          <color auto="1"/>
        </bottom>
        <vertical/>
        <horizontal/>
      </border>
      <protection locked="0" hidden="0"/>
    </dxf>
    <dxf>
      <border outline="0">
        <top style="medium">
          <color indexed="64"/>
        </top>
      </border>
    </dxf>
    <dxf>
      <border outline="0">
        <left style="medium">
          <color auto="1"/>
        </left>
        <right style="medium">
          <color indexed="64"/>
        </right>
        <top style="medium">
          <color auto="1"/>
        </top>
        <bottom style="medium">
          <color auto="1"/>
        </bottom>
      </border>
    </dxf>
    <dxf>
      <border outline="0">
        <bottom style="medium">
          <color indexed="64"/>
        </bottom>
      </border>
    </dxf>
    <dxf>
      <font>
        <b/>
        <i val="0"/>
        <strike val="0"/>
        <condense val="0"/>
        <extend val="0"/>
        <outline val="0"/>
        <shadow val="0"/>
        <u val="none"/>
        <vertAlign val="baseline"/>
        <sz val="11"/>
        <color auto="1"/>
        <name val="Aptos Display"/>
        <family val="2"/>
        <scheme val="major"/>
      </font>
      <numFmt numFmtId="5" formatCode="#,##0_);\(#,##0\)"/>
      <fill>
        <patternFill patternType="solid">
          <fgColor indexed="64"/>
          <bgColor theme="0" tint="-0.14999847407452621"/>
        </patternFill>
      </fill>
      <alignment horizontal="general" vertical="center" textRotation="0" wrapText="0" indent="0" justifyLastLine="0" shrinkToFit="0" readingOrder="0"/>
    </dxf>
    <dxf>
      <font>
        <b/>
        <i val="0"/>
        <strike val="0"/>
        <condense val="0"/>
        <extend val="0"/>
        <outline val="0"/>
        <shadow val="0"/>
        <u val="none"/>
        <vertAlign val="baseline"/>
        <sz val="11"/>
        <color auto="1"/>
        <name val="Aptos Display"/>
        <family val="2"/>
        <scheme val="major"/>
      </font>
      <numFmt numFmtId="5" formatCode="#,##0_);\(#,##0\)"/>
      <alignment horizontal="general" vertical="center" textRotation="0" wrapText="0" indent="0" justifyLastLine="0" shrinkToFit="0" readingOrder="0"/>
      <border diagonalUp="0" diagonalDown="0">
        <left style="medium">
          <color auto="1"/>
        </left>
        <right/>
        <top style="medium">
          <color auto="1"/>
        </top>
        <bottom style="medium">
          <color auto="1"/>
        </bottom>
        <vertical/>
        <horizontal/>
      </border>
      <protection locked="0" hidden="0"/>
    </dxf>
    <dxf>
      <font>
        <b/>
        <i val="0"/>
        <strike val="0"/>
        <condense val="0"/>
        <extend val="0"/>
        <outline val="0"/>
        <shadow val="0"/>
        <u val="none"/>
        <vertAlign val="baseline"/>
        <sz val="11"/>
        <color auto="1"/>
        <name val="Aptos Display"/>
        <family val="2"/>
        <scheme val="major"/>
      </font>
      <numFmt numFmtId="5" formatCode="#,##0_);\(#,##0\)"/>
      <alignment horizontal="general"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i val="0"/>
        <strike val="0"/>
        <condense val="0"/>
        <extend val="0"/>
        <outline val="0"/>
        <shadow val="0"/>
        <u val="none"/>
        <vertAlign val="baseline"/>
        <sz val="11"/>
        <color auto="1"/>
        <name val="Aptos Display"/>
        <family val="2"/>
        <scheme val="major"/>
      </font>
      <numFmt numFmtId="5" formatCode="#,##0_);\(#,##0\)"/>
      <alignment horizontal="general" vertical="center" textRotation="0" wrapText="0" indent="0" justifyLastLine="0" shrinkToFit="0" readingOrder="0"/>
      <border diagonalUp="0" diagonalDown="0">
        <left/>
        <right style="medium">
          <color auto="1"/>
        </right>
        <top style="medium">
          <color auto="1"/>
        </top>
        <bottom style="medium">
          <color auto="1"/>
        </bottom>
        <vertical/>
        <horizontal/>
      </border>
      <protection locked="0" hidden="0"/>
    </dxf>
    <dxf>
      <border outline="0">
        <top style="medium">
          <color indexed="64"/>
        </top>
      </border>
    </dxf>
    <dxf>
      <border outline="0">
        <left style="medium">
          <color indexed="64"/>
        </left>
        <right style="medium">
          <color indexed="64"/>
        </right>
        <top style="medium">
          <color auto="1"/>
        </top>
        <bottom style="medium">
          <color auto="1"/>
        </bottom>
      </border>
    </dxf>
    <dxf>
      <border outline="0">
        <bottom style="medium">
          <color indexed="64"/>
        </bottom>
      </border>
    </dxf>
    <dxf>
      <font>
        <b/>
        <i val="0"/>
        <strike val="0"/>
        <condense val="0"/>
        <extend val="0"/>
        <outline val="0"/>
        <shadow val="0"/>
        <u val="none"/>
        <vertAlign val="baseline"/>
        <sz val="11"/>
        <color auto="1"/>
        <name val="Aptos Display"/>
        <family val="2"/>
        <scheme val="major"/>
      </font>
      <numFmt numFmtId="5" formatCode="#,##0_);\(#,##0\)"/>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style="thin">
          <color indexed="64"/>
        </right>
        <top style="dashed">
          <color indexed="8"/>
        </top>
        <bottom style="thin">
          <color indexed="8"/>
        </bottom>
        <vertical/>
        <horizontal/>
      </border>
      <protection locked="0" hidden="0"/>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top style="dashed">
          <color indexed="8"/>
        </top>
        <bottom style="thin">
          <color indexed="8"/>
        </bottom>
        <vertical/>
        <horizontal/>
      </border>
      <protection locked="0" hidden="0"/>
    </dxf>
    <dxf>
      <font>
        <b val="0"/>
        <i val="0"/>
        <strike val="0"/>
        <condense val="0"/>
        <extend val="0"/>
        <outline val="0"/>
        <shadow val="0"/>
        <u val="none"/>
        <vertAlign val="baseline"/>
        <sz val="11"/>
        <color auto="1"/>
        <name val="Aptos Display"/>
        <family val="2"/>
        <scheme val="major"/>
      </font>
      <numFmt numFmtId="5" formatCode="#,##0_);\(#,##0\)"/>
      <border diagonalUp="0" diagonalDown="0">
        <left/>
        <right/>
        <top style="dashed">
          <color indexed="8"/>
        </top>
        <bottom style="thin">
          <color indexed="8"/>
        </bottom>
        <vertical/>
        <horizontal/>
      </border>
      <protection locked="0" hidden="0"/>
    </dxf>
    <dxf>
      <border outline="0">
        <left style="thin">
          <color indexed="8"/>
        </left>
        <top style="thin">
          <color indexed="8"/>
        </top>
      </border>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style="thin">
          <color indexed="64"/>
        </right>
        <top style="dashed">
          <color auto="1"/>
        </top>
        <bottom style="thin">
          <color auto="1"/>
        </bottom>
        <vertical/>
        <horizontal/>
      </border>
      <protection locked="0" hidden="0"/>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top style="dashed">
          <color auto="1"/>
        </top>
        <bottom style="thin">
          <color auto="1"/>
        </bottom>
        <vertical/>
        <horizontal/>
      </border>
      <protection locked="0" hidden="0"/>
    </dxf>
    <dxf>
      <font>
        <b val="0"/>
        <i val="0"/>
        <strike val="0"/>
        <condense val="0"/>
        <extend val="0"/>
        <outline val="0"/>
        <shadow val="0"/>
        <u val="none"/>
        <vertAlign val="baseline"/>
        <sz val="11"/>
        <color auto="1"/>
        <name val="Aptos Display"/>
        <family val="2"/>
        <scheme val="major"/>
      </font>
      <numFmt numFmtId="5" formatCode="#,##0_);\(#,##0\)"/>
      <border diagonalUp="0" diagonalDown="0">
        <left style="thin">
          <color indexed="8"/>
        </left>
        <right/>
        <top style="dashed">
          <color auto="1"/>
        </top>
        <bottom style="thin">
          <color auto="1"/>
        </bottom>
        <vertical/>
        <horizontal/>
      </border>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top style="dashed">
          <color indexed="8"/>
        </top>
        <bottom style="thin">
          <color indexed="8"/>
        </bottom>
        <vertical/>
        <horizontal/>
      </border>
      <protection locked="0" hidden="0"/>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top style="dashed">
          <color indexed="8"/>
        </top>
        <bottom style="thin">
          <color indexed="8"/>
        </bottom>
        <vertical/>
        <horizontal/>
      </border>
      <protection locked="0" hidden="0"/>
    </dxf>
    <dxf>
      <border outline="0">
        <left style="thin">
          <color indexed="8"/>
        </left>
        <right style="thin">
          <color indexed="64"/>
        </right>
      </border>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top style="dashed">
          <color indexed="64"/>
        </top>
        <bottom/>
        <vertical/>
        <horizontal/>
      </border>
      <protection locked="0" hidden="0"/>
    </dxf>
    <dxf>
      <font>
        <b val="0"/>
        <i val="0"/>
        <strike val="0"/>
        <condense val="0"/>
        <extend val="0"/>
        <outline val="0"/>
        <shadow val="0"/>
        <u val="none"/>
        <vertAlign val="baseline"/>
        <sz val="11"/>
        <color auto="1"/>
        <name val="Aptos Display"/>
        <family val="2"/>
        <scheme val="major"/>
      </font>
      <numFmt numFmtId="33" formatCode="_(* #,##0_);_(* \(#,##0\);_(* &quot;-&quot;_);_(@_)"/>
      <border diagonalUp="0" diagonalDown="0">
        <left style="thin">
          <color indexed="8"/>
        </left>
        <right/>
        <top style="dashed">
          <color indexed="64"/>
        </top>
        <bottom/>
        <vertical/>
        <horizontal/>
      </border>
      <protection locked="0" hidden="0"/>
    </dxf>
    <dxf>
      <font>
        <b val="0"/>
        <i val="0"/>
        <strike val="0"/>
        <condense val="0"/>
        <extend val="0"/>
        <outline val="0"/>
        <shadow val="0"/>
        <u val="none"/>
        <vertAlign val="baseline"/>
        <sz val="11"/>
        <color auto="1"/>
        <name val="Aptos Display"/>
        <family val="2"/>
        <scheme val="major"/>
      </font>
      <numFmt numFmtId="5" formatCode="#,##0_);\(#,##0\)"/>
      <border diagonalUp="0" diagonalDown="0">
        <left style="thin">
          <color indexed="8"/>
        </left>
        <right/>
        <top style="dashed">
          <color indexed="64"/>
        </top>
        <bottom/>
        <vertical/>
        <horizontal/>
      </border>
      <protection locked="0" hidden="0"/>
    </dxf>
    <dxf>
      <border outline="0">
        <right style="thin">
          <color indexed="64"/>
        </right>
        <top style="thin">
          <color indexed="64"/>
        </top>
      </border>
    </dxf>
    <dxf>
      <font>
        <b val="0"/>
        <i val="0"/>
        <strike val="0"/>
        <condense val="0"/>
        <extend val="0"/>
        <outline val="0"/>
        <shadow val="0"/>
        <u val="none"/>
        <vertAlign val="baseline"/>
        <sz val="11"/>
        <color auto="1"/>
        <name val="Aptos Display"/>
        <family val="2"/>
        <scheme val="major"/>
      </font>
      <protection locked="0" hidden="0"/>
    </dxf>
  </dxfs>
  <tableStyles count="1" defaultTableStyle="TableStyleMedium2" defaultPivotStyle="PivotStyleLight16">
    <tableStyle name="Custom" pivot="0" count="0" xr9:uid="{D9F2CCC4-F856-4025-AEF1-859A2AD49E1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669257</xdr:colOff>
      <xdr:row>5</xdr:row>
      <xdr:rowOff>28575</xdr:rowOff>
    </xdr:to>
    <xdr:pic>
      <xdr:nvPicPr>
        <xdr:cNvPr id="2" name="Picture 1" descr="Logo of Iowa Insurance Division. Governor Kim Reynolds. Doug Ommen, Insurance Commissioner.">
          <a:extLst>
            <a:ext uri="{FF2B5EF4-FFF2-40B4-BE49-F238E27FC236}">
              <a16:creationId xmlns:a16="http://schemas.microsoft.com/office/drawing/2014/main" id="{4D34895C-C38A-202F-7334-3F469449913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044" t="17369" r="43260" b="13153"/>
        <a:stretch/>
      </xdr:blipFill>
      <xdr:spPr>
        <a:xfrm>
          <a:off x="38100" y="28575"/>
          <a:ext cx="4095750" cy="9525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78F8B-19D7-4DA7-8EA1-2190B6FD169F}" name="(2) Balance Sheet_$A$6" displayName="_2__Balance_Sheet__A_6" ref="A6:C34" totalsRowShown="0" dataDxfId="143" tableBorderDxfId="142">
  <autoFilter ref="A6:C34" xr:uid="{43578F8B-19D7-4DA7-8EA1-2190B6FD169F}"/>
  <tableColumns count="3">
    <tableColumn id="1" xr3:uid="{8D9B047A-E1FF-47C0-9E04-859A704123BB}" name="Assets" dataDxfId="141"/>
    <tableColumn id="2" xr3:uid="{CB3B19A3-1959-4E1E-AD1C-CD59F1043E42}" name="January 0, 1900_x000a_ Current" dataDxfId="140"/>
    <tableColumn id="3" xr3:uid="{05E2E359-F929-407C-ACBD-68ECF9E17881}" name="December 31, 3798_x000a_ Prior" dataDxfId="139"/>
  </tableColumns>
  <tableStyleInfo name="Custom"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E311170-6259-4BD5-981A-6297F70FFBD6}" name="(7) Reinsurance_$A$9" displayName="_7__Reinsurance__A_9" ref="A9:M23" totalsRowShown="0" headerRowDxfId="90" dataDxfId="89" tableBorderDxfId="88" headerRowCellStyle="Normal 2 2" dataCellStyle="Normal 2 2">
  <autoFilter ref="A9:M23" xr:uid="{BE311170-6259-4BD5-981A-6297F70FFBD6}"/>
  <tableColumns count="13">
    <tableColumn id="1" xr3:uid="{DE31E7AD-79D6-4F6D-9C3F-998824CF2DD7}" name="(1) NAME OF REINSURED*" dataDxfId="87" dataCellStyle="Normal 2 2"/>
    <tableColumn id="2" xr3:uid="{F992E421-7BC8-4F02-905D-6AED00F3AA06}" name="(2) ID Number" dataDxfId="86" dataCellStyle="Normal 2 2"/>
    <tableColumn id="3" xr3:uid="{33E139F0-281B-43A6-AC81-98EF6D7FAF05}" name="(3) ASSUMED PREMIUM" dataDxfId="85" dataCellStyle="Normal 2 2"/>
    <tableColumn id="4" xr3:uid="{DC455618-0292-4B5B-9488-D94FA51F66DF}" name="REINSURANCE ON_x000a_(4) PAID LOSS/LAE" dataDxfId="84" dataCellStyle="Normal 2 2"/>
    <tableColumn id="5" xr3:uid="{82D62CED-0A81-41A7-9C16-551CF289E9C1}" name="REINSURANCE ON_x000a_(5) KNOWN LOSS/LAE" dataDxfId="83" dataCellStyle="Normal 2 2"/>
    <tableColumn id="6" xr3:uid="{BAACFCCF-267A-40E5-B72D-CCC7DFAE56D6}" name="(6) TOTAL    (4+5)" dataDxfId="82" dataCellStyle="Normal 2 2"/>
    <tableColumn id="7" xr3:uid="{B581F499-12CA-46D0-B70D-671FBCE1F269}" name="(7) CONTIN. COMM. PAYABLE" dataDxfId="81" dataCellStyle="Normal 2 2"/>
    <tableColumn id="8" xr3:uid="{7222FCAC-063E-43F8-8D33-520B99120C1A}" name="(8) ASSUMED PREMIUMS RECEIVABLE" dataDxfId="80" dataCellStyle="Normal 2 2"/>
    <tableColumn id="9" xr3:uid="{FA5F9788-7A3B-4B87-806B-02DF2CBBC456}" name="(9) UNEARNED PREMIUM" dataDxfId="79" dataCellStyle="Normal 2 2"/>
    <tableColumn id="10" xr3:uid="{59308620-D35B-4C99-A0D7-2C6B73FBD8DE}" name="(10) FUNDS HELD BY REINSURED" dataDxfId="78" dataCellStyle="Normal 2 2"/>
    <tableColumn id="11" xr3:uid="{C34CCE19-C48C-43D0-AEB4-3823B8FD3EE7}" name="(11) LOC POSTED" dataDxfId="77" dataCellStyle="Normal 2 2"/>
    <tableColumn id="12" xr3:uid="{191FA00E-7013-4650-945C-A31AB9121567}" name="(12) ASSETS PLEDGED TO SECURE LOC" dataDxfId="76" dataCellStyle="Normal 2 2"/>
    <tableColumn id="13" xr3:uid="{989B8170-B75E-4114-9390-265BA4F4D19B}" name="(13) AMOUNT HELD IN TRUST" dataDxfId="75" dataCellStyle="Normal 2 2"/>
  </tableColumns>
  <tableStyleInfo name="Custom"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995435B-72F9-4168-A234-71405D0D0399}" name="(7) Reinsurance_$A$28" displayName="_7__Reinsurance__A_28" ref="A28:M42" totalsRowShown="0" headerRowDxfId="74" tableBorderDxfId="73" headerRowCellStyle="Normal 2 2">
  <autoFilter ref="A28:M42" xr:uid="{8995435B-72F9-4168-A234-71405D0D0399}"/>
  <tableColumns count="13">
    <tableColumn id="1" xr3:uid="{15882AB9-650B-4845-BEC2-9C9AE7466D1E}" name="(1) NAME OF REINSURER*" dataDxfId="72" dataCellStyle="Normal 2 2"/>
    <tableColumn id="2" xr3:uid="{341B42B6-D24D-4A3A-A77A-AAEA56D5F6E4}" name="(2) ID Number" dataDxfId="71" dataCellStyle="Normal 2 2"/>
    <tableColumn id="3" xr3:uid="{3BF18601-8874-4375-B87C-EB666CD47CDF}" name="(3) PREMIUM CEDED" dataDxfId="70" dataCellStyle="Normal 2 2"/>
    <tableColumn id="4" xr3:uid="{10C490C7-DD01-447F-B95F-0B36B38EA528}" name="REINSURANCE RECOVERABLE ON_x000a_(4) PAID LOSS/LAE" dataDxfId="69" dataCellStyle="Normal 2 2"/>
    <tableColumn id="5" xr3:uid="{A7A35EE9-81DC-4988-8642-198CAF88A8DF}" name="REINSURANCE RECOVERABLE ON_x000a_(5) CASE LOSS/LAE" dataDxfId="68" dataCellStyle="Normal 2 2"/>
    <tableColumn id="6" xr3:uid="{B56C39A9-AC0A-4E2D-A051-4211A313BE54}" name="REINSURANCE RECOVERABLE ON_x000a_(6) IBNR LOSS/LAE" dataDxfId="67" dataCellStyle="Normal 2 2"/>
    <tableColumn id="7" xr3:uid="{B1FEEBD5-FA7B-4774-8178-0644B3E4D2F5}" name="REINSURANCE RECOVERABLE ON_x000a_(7) UNEARNED PREMIUM" dataDxfId="66" dataCellStyle="Normal 2 2"/>
    <tableColumn id="8" xr3:uid="{8AA3B176-4EDF-4DE6-8C0C-211A326590A7}" name="(8) TOTAL RECOV. (4+5+6+7)" dataDxfId="65" dataCellStyle="Normal 2 2"/>
    <tableColumn id="9" xr3:uid="{BAC07E48-0826-4BFF-969F-98A92099CD17}" name="REINSURANCE PAYABLE_x000a_(9) CEDED BALANCES" dataDxfId="64" dataCellStyle="Normal 2 2"/>
    <tableColumn id="10" xr3:uid="{54EEA8AF-99BA-424D-B173-D3C89DCFF95B}" name="REINSURANCE PAYABLE_x000a_(10) OTHER AMTS DUE" dataDxfId="63" dataCellStyle="Normal 2 2"/>
    <tableColumn id="11" xr3:uid="{8805B871-BDC0-48A1-ADD0-8A14A9F14AA3}" name="(11) NET AMT RECOV.**_x000a_(8-9-10)" dataDxfId="62" dataCellStyle="Normal 2 2"/>
    <tableColumn id="12" xr3:uid="{5ACFCFAF-2160-41B5-887A-41E395340A31}" name="(12) FUNDS HELD BY CO." dataDxfId="61" dataCellStyle="Normal 2 2"/>
    <tableColumn id="13" xr3:uid="{479E06DD-DF7E-4841-9568-2283F885F352}" name="(13) LETTERS OF CREDIT" dataDxfId="60" dataCellStyle="Normal 2 2"/>
  </tableColumns>
  <tableStyleInfo name="Custom"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D72A6B6-081A-4686-90C0-EC1202FC43BF}" name="(8) Unpaid Losses &amp; LAE_$A$12" displayName="_8__Unpaid_Losses___LAE__A_12" ref="A12:H31" totalsRowShown="0" headerRowDxfId="59" dataDxfId="58" tableBorderDxfId="57">
  <autoFilter ref="A12:H31" xr:uid="{DD72A6B6-081A-4686-90C0-EC1202FC43BF}"/>
  <tableColumns count="8">
    <tableColumn id="1" xr3:uid="{07BD2EA6-398B-47A7-9FB9-129A30D9A508}" name="LINE NUMBER" dataDxfId="56"/>
    <tableColumn id="2" xr3:uid="{1965634B-0AD7-4E6D-8F9F-8B638CB3EFC4}" name="LINES OF BUSINESS" dataDxfId="55"/>
    <tableColumn id="3" xr3:uid="{FF47EA06-22E6-4EE2-88FB-2B3DF9EF1894}" name="(1)_x000a_CASE BASIS_x000a_DIRECT &amp; _x000a_ASSUMED" dataDxfId="54"/>
    <tableColumn id="4" xr3:uid="{41CBA367-4E2A-4637-A215-33040B97351F}" name="(2)_x000a_CASE BASIS_x000a_REINSURANCE_x000a_RECOVERABLE" dataDxfId="53"/>
    <tableColumn id="5" xr3:uid="{33A9E67F-C35B-4885-99F7-3ED851ECF651}" name="(3)_x000a_IBNR" dataDxfId="52"/>
    <tableColumn id="6" xr3:uid="{3BAA610C-31A2-4DDF-85D0-862655B8EE5C}" name="(4)_x000a_IBNR_x000a_REINSURANCE_x000a_RECOVERABLE" dataDxfId="51"/>
    <tableColumn id="7" xr3:uid="{99F37AFD-C7D8-4BE6-B1C0-DDAA014365F1}" name="(5)_x000a_DISCOUNT" dataDxfId="50"/>
    <tableColumn id="8" xr3:uid="{78461678-6E5F-4514-AEAE-AB9584DCD849}" name="(6)_x000a_NET LOSSES_x000a_UNPAID_x000a_1-2+3-4-5" dataDxfId="49" dataCellStyle="Currency 2"/>
  </tableColumns>
  <tableStyleInfo name="Custom"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3A3E244-23F7-4E36-9C42-1E50CEEE3622}" name="(8) Unpaid Losses &amp; LAE_$A$36" displayName="_8__Unpaid_Losses___LAE__A_36" ref="A36:H55" totalsRowShown="0" headerRowDxfId="48" dataDxfId="47" tableBorderDxfId="46">
  <autoFilter ref="A36:H55" xr:uid="{43A3E244-23F7-4E36-9C42-1E50CEEE3622}"/>
  <tableColumns count="8">
    <tableColumn id="1" xr3:uid="{2D13C408-1606-44A8-BB3C-124252318CB7}" name="LINE NUMBER" dataDxfId="45"/>
    <tableColumn id="2" xr3:uid="{0156B2DA-728E-4409-AD20-D0B784D96AD9}" name="LINES OF BUSINESS" dataDxfId="44"/>
    <tableColumn id="3" xr3:uid="{D3175037-32BA-4CE6-AF0F-A6E19544D35D}" name="(7)_x000a_CASE BASIS_x000a_DIRECT &amp; _x000a_ASSUMED" dataDxfId="43"/>
    <tableColumn id="4" xr3:uid="{27093490-A9D4-470E-A895-79A8E6D57DE7}" name="(8)_x000a_CASE BASIS_x000a_REINSURANCE_x000a_RECOVERABLE" dataDxfId="42"/>
    <tableColumn id="5" xr3:uid="{94D36680-6310-47E7-AD79-FCD965C58511}" name="(9)_x000a_IBNR" dataDxfId="41"/>
    <tableColumn id="6" xr3:uid="{08364514-E1E8-4E23-A917-1D9B9CA50185}" name="(10)_x000a_IBNR_x000a_REINSURANCE_x000a_RECOVERABLE" dataDxfId="40"/>
    <tableColumn id="7" xr3:uid="{B043ACAB-6D37-4046-B698-0110765E4A16}" name="(11)_x000a_DISCOUNT" dataDxfId="39"/>
    <tableColumn id="8" xr3:uid="{B51CD3A0-D678-403E-A57F-F582153551E6}" name="(12)_x000a_NET LAE_x000a_UNPAID_x000a_7-8+9-10-11" dataDxfId="38" dataCellStyle="Currency 2"/>
  </tableColumns>
  <tableStyleInfo name="Custom"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FC06ED0-1990-4562-B869-B38F945BBAA5}" name="(9) Loss &amp; LAE Paid &amp; Incurred_$A$12" displayName="_9__Loss___LAE_Paid___Incurred__A_12" ref="A12:I31" totalsRowShown="0" headerRowDxfId="37" headerRowBorderDxfId="36" tableBorderDxfId="35">
  <autoFilter ref="A12:I31" xr:uid="{5FC06ED0-1990-4562-B869-B38F945BBAA5}"/>
  <tableColumns count="9">
    <tableColumn id="1" xr3:uid="{CB8069D5-DA34-4574-848D-36B3B1D6982F}" name="LINE NUMBER" dataDxfId="34"/>
    <tableColumn id="2" xr3:uid="{15F959A6-4E17-4ECD-9B83-3E9E47E74B4A}" name="LINES OF BUSINESS" dataDxfId="33"/>
    <tableColumn id="3" xr3:uid="{BA868DCE-62E8-4593-AFAF-868D4BD202EF}" name="LOSSES PAID LESS SALVAGE_x000a_(1)_x000a_DIRECT_x000a_BUSINESS" dataDxfId="32"/>
    <tableColumn id="4" xr3:uid="{8F627E94-FC12-4345-98A8-49A13B6C3A4D}" name="LOSSES PAID LESS SALVAGE_x000a_(2)_x000a_REINSURANCE_x000a_ASSUMED" dataDxfId="31"/>
    <tableColumn id="5" xr3:uid="{44E36669-7378-4AEB-A330-700A8D20DE90}" name="(3)_x000a_REINSURANCE_x000a_RECOVERED" dataDxfId="30"/>
    <tableColumn id="6" xr3:uid="{D3841C3D-219F-4711-938A-176577DF5F83}" name="(4)_x000a_NET PAYMENTS_x000a_1+2-3" dataDxfId="29"/>
    <tableColumn id="7" xr3:uid="{221E178F-46A8-410A-8F25-6B53196E1D9D}" name="(5)_x000a_NET LOSSES_x000a_UNPAID_x000a_CURRENT YEAR" dataDxfId="28"/>
    <tableColumn id="8" xr3:uid="{59D3E489-A64E-4EB4-B9D3-13CCAE162BD4}" name="(6)_x000a_NET LOSSES_x000a_UNPAID_x000a_PRIOR YEAR" dataDxfId="27"/>
    <tableColumn id="9" xr3:uid="{1136FE46-67D6-4827-B276-E2FE15CFCE78}" name="(7)_x000a_NET LOSSES_x000a_INCURRED_x000a_4+5-6" dataDxfId="26"/>
  </tableColumns>
  <tableStyleInfo name="Custom"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519E9FF-5CEC-4AA3-87DD-1904E4FE2856}" name="(9) Loss &amp; LAE Paid &amp; Incurred_$A$36" displayName="_9__Loss___LAE_Paid___Incurred__A_36" ref="A36:I55" totalsRowShown="0" headerRowDxfId="25" dataDxfId="24" tableBorderDxfId="23">
  <autoFilter ref="A36:I55" xr:uid="{9519E9FF-5CEC-4AA3-87DD-1904E4FE2856}"/>
  <tableColumns count="9">
    <tableColumn id="1" xr3:uid="{E3AD866B-FFD6-4556-9F46-E677C8BFEE1F}" name="LINE NUMBER" dataDxfId="22"/>
    <tableColumn id="2" xr3:uid="{801FA691-88AA-49DD-B7E8-56D4D7C6B46D}" name="LINES OF BUSINESS" dataDxfId="21"/>
    <tableColumn id="3" xr3:uid="{8807B4B8-742E-42E7-AF47-04FBAFBC18AD}" name="LOSSES PAID LESS SALVAGE_x000a_(9)_x000a_DIRECT_x000a_BUSINESS" dataDxfId="20"/>
    <tableColumn id="4" xr3:uid="{90D59930-9D26-44D0-873C-2B02F2180149}" name="LOSSES PAID LESS SALVAGE_x000a_(10)_x000a_REINSURANCE_x000a_ASSUMED" dataDxfId="19"/>
    <tableColumn id="5" xr3:uid="{84851EF9-4A40-4FCD-9720-A5D8468EF489}" name="(11)_x000a_REINSURANCE_x000a_RECOVERED" dataDxfId="18"/>
    <tableColumn id="6" xr3:uid="{E651C178-ED78-4E35-9D06-CFA7EC14EE50}" name="(12)_x000a_NET PAYMENTS_x000a_9+10-11" dataDxfId="17"/>
    <tableColumn id="7" xr3:uid="{760FEB4E-D8C6-45A6-A657-DADB8B9D4DD0}" name="(13)_x000a_NET LAE_x000a_UNPAID_x000a_CURRENT YEAR" dataDxfId="16"/>
    <tableColumn id="8" xr3:uid="{4A006DF6-3228-428A-84CA-00DF290161C5}" name="(14)_x000a_NET LAE_x000a_UNPAID_x000a_PRIOR YEAR" dataDxfId="15"/>
    <tableColumn id="9" xr3:uid="{BEA9AF66-FEF2-4E3A-B283-F41AF7B0EFFE}" name="(15)_x000a_NET LAE_x000a_INCURRED_x000a_12+13-14" dataDxfId="14"/>
  </tableColumns>
  <tableStyleInfo name="Custom"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025F4BB-3B19-43B9-9672-1512A69E965D}" name="(10) Protected Cell Information_$A$14" displayName="_10__Protected_Cell_Information__A_14" ref="A14:H64" totalsRowShown="0" headerRowDxfId="13" dataDxfId="12" tableBorderDxfId="11">
  <autoFilter ref="A14:H64" xr:uid="{E025F4BB-3B19-43B9-9672-1512A69E965D}"/>
  <tableColumns count="8">
    <tableColumn id="1" xr3:uid="{CD662670-0B72-4FF4-9424-9793A7A1E0A4}" name="Number"/>
    <tableColumn id="2" xr3:uid="{E603E85E-2DBC-466E-9824-48843552235B}" name="List each protected cell name                                    (active and disolved / closed)." dataDxfId="10"/>
    <tableColumn id="3" xr3:uid="{94FB6A06-15C5-4C7B-A062-2E73CCF4EDD7}" name="Participant Name" dataDxfId="9"/>
    <tableColumn id="4" xr3:uid="{29A232FC-4832-4715-ACA1-D4D5010EDA8C}" name="Owner Name_x000a_(if different than Participant Name)." dataDxfId="8"/>
    <tableColumn id="5" xr3:uid="{93CEC2A7-D216-43AF-9E8E-8F791B89AE7E}" name="Status" dataDxfId="7"/>
    <tableColumn id="6" xr3:uid="{0384BCE2-3E61-4F96-95C1-8D3C13F5E233}" name="Run-Off" dataDxfId="6"/>
    <tableColumn id="7" xr3:uid="{9A345231-6542-42A6-90B4-1197BB38A525}" name="Is the protected cell financially solvent?" dataDxfId="5"/>
    <tableColumn id="8" xr3:uid="{45AE23E8-2BDF-4A23-BF84-9DA8946C7CFD}" name="If the protected cell is not financially solvent, please provide a brief explanation below and follow up with a remedial plan sent to captive@iid.iowa.gov." dataDxfId="4"/>
  </tableColumns>
  <tableStyleInfo name="Custom"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932289C-4195-4599-8DE2-1625C98DB86C}" name="Cross check_$A$6" displayName="Cross_check__A_6" ref="A6:C51" totalsRowShown="0" tableBorderDxfId="3">
  <autoFilter ref="A6:C51" xr:uid="{7932289C-4195-4599-8DE2-1625C98DB86C}"/>
  <tableColumns count="3">
    <tableColumn id="1" xr3:uid="{64B16230-DC87-451D-845F-6696FFDFC9F8}" name="Number"/>
    <tableColumn id="2" xr3:uid="{EB94E03E-86B6-4BDC-BA0D-81201FE6F728}" name="Item" dataDxfId="2"/>
    <tableColumn id="3" xr3:uid="{01E01A0C-F255-4D19-9646-2587509484D2}" name="DIFF." dataDxfId="1"/>
  </tableColumns>
  <tableStyleInfo name="Custo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42DEC9-2E97-44BF-A308-D1A2A800A6C2}" name="(2) Balance Sheet_$A$37" displayName="_2__Balance_Sheet__A_37" ref="A37:C64" totalsRowShown="0" tableBorderDxfId="138">
  <autoFilter ref="A37:C64" xr:uid="{0C42DEC9-2E97-44BF-A308-D1A2A800A6C2}"/>
  <tableColumns count="3">
    <tableColumn id="1" xr3:uid="{D6C004D7-6268-46D7-9F30-03487B1E6E9E}" name="Liabilities, Capital and Surplus"/>
    <tableColumn id="2" xr3:uid="{A9F0DC07-DCF7-414B-9762-C4CCD66BD001}" name="January 0, 1900_x000a_ Current" dataDxfId="137"/>
    <tableColumn id="3" xr3:uid="{3EBA6179-CC12-4669-AFD6-334E02AEC098}" name="December 31, 3798_x000a_ Prior" dataDxfId="136"/>
  </tableColumns>
  <tableStyleInfo name="Custo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BE6C60-3B5D-4A94-A168-FFC908A37B0B}" name="(3) Income Statement_$A$6" displayName="_3__Income_Statement__A_6" ref="A6:C28" totalsRowShown="0">
  <autoFilter ref="A6:C28" xr:uid="{83BE6C60-3B5D-4A94-A168-FFC908A37B0B}"/>
  <tableColumns count="3">
    <tableColumn id="1" xr3:uid="{2F0DAA0D-34A0-4632-B2AE-D00CC84410DA}" name="Statement of Income" dataDxfId="135"/>
    <tableColumn id="2" xr3:uid="{AF89E7ED-EE74-4776-9C8F-440065C8CE55}" name="January 0, 1900_x000a_ Current" dataDxfId="134"/>
    <tableColumn id="3" xr3:uid="{1737E3FD-EDA3-4D2C-B9A8-56A91FA0A5B8}" name="December 31, 3798_x000a_ Prior" dataDxfId="133"/>
  </tableColumns>
  <tableStyleInfo name="Custom"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154C04E-DEF5-472A-8B4E-D8CF06F374E4}" name="(3) Income Statement_$A$33" displayName="_3__Income_Statement__A_33" ref="A33:C45" totalsRowShown="0" tableBorderDxfId="132">
  <autoFilter ref="A33:C45" xr:uid="{C154C04E-DEF5-472A-8B4E-D8CF06F374E4}"/>
  <tableColumns count="3">
    <tableColumn id="1" xr3:uid="{C9C11650-8B36-4D97-B41F-DF4F55CA8D8D}" name="Capital and Surplus Account" dataDxfId="131"/>
    <tableColumn id="2" xr3:uid="{4F888D0E-FE7E-4ED0-9147-0CF650917575}" name="January 0, 1900_x000a_ Current" dataDxfId="130"/>
    <tableColumn id="3" xr3:uid="{FF2793E4-F420-4292-B047-BC18ECC3A92C}" name="December 31, 3798_x000a_ Prior" dataDxfId="129"/>
  </tableColumns>
  <tableStyleInfo name="Custom"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8CCE1D4-FB7C-4526-ACC7-633671988019}" name="(4) Questionnaire_$B$13" displayName="_4__Questionnaire__B_13" ref="B13:D20" totalsRowShown="0" headerRowDxfId="128" headerRowBorderDxfId="127" tableBorderDxfId="126" totalsRowBorderDxfId="125">
  <autoFilter ref="B13:D20" xr:uid="{98CCE1D4-FB7C-4526-ACC7-633671988019}"/>
  <tableColumns count="3">
    <tableColumn id="1" xr3:uid="{FC338ACD-6F81-4D84-A31D-70FF3C06540A}" name="Name" dataDxfId="124"/>
    <tableColumn id="2" xr3:uid="{A18294F5-091C-449C-B0D8-3BE1F40AA0C6}" name="Address" dataDxfId="123"/>
    <tableColumn id="3" xr3:uid="{B726CF08-7217-4D1A-A134-16305AE9A261}" name="% Ownership" dataDxfId="122"/>
  </tableColumns>
  <tableStyleInfo name="Custom"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17D21FE-78C7-42B4-9F78-D7C1081460F0}" name="(4) Questionnaire_$B$88" displayName="_4__Questionnaire__B_88" ref="B88:C91" totalsRowShown="0" headerRowDxfId="121" headerRowBorderDxfId="120" tableBorderDxfId="119" totalsRowBorderDxfId="118">
  <autoFilter ref="B88:C91" xr:uid="{717D21FE-78C7-42B4-9F78-D7C1081460F0}"/>
  <tableColumns count="2">
    <tableColumn id="1" xr3:uid="{C001421E-ACAA-4C1E-81C2-7D28D6A6B584}" name="Name of Insurance Subsidiary" dataDxfId="117"/>
    <tableColumn id="2" xr3:uid="{9618A284-82D1-4C95-A2B1-2ED5247F7AA6}" name="State of Domicile" dataDxfId="116" dataCellStyle="Percent"/>
  </tableColumns>
  <tableStyleInfo name="Custom"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64D41C8-1EA5-4E61-81AC-8005348DB87D}" name="(4) Questionnaire_$A$103" displayName="_4__Questionnaire__A_103" ref="A103:B109" totalsRowShown="0" headerRowDxfId="115" headerRowBorderDxfId="114" tableBorderDxfId="113">
  <autoFilter ref="A103:B109" xr:uid="{E64D41C8-1EA5-4E61-81AC-8005348DB87D}"/>
  <tableColumns count="2">
    <tableColumn id="1" xr3:uid="{A0E70D95-3968-4E25-BF6C-691D65D60EC8}" name="Captive Type" dataDxfId="112"/>
    <tableColumn id="2" xr3:uid="{FA960859-CCEB-4773-9E92-8CAA55D07176}" name="Minimum Capital and Surplus" dataDxfId="111" dataCellStyle="Comma"/>
  </tableColumns>
  <tableStyleInfo name="Custom"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A45FF7A-9E52-4A18-A9EF-2C5EE2F131C1}" name="(5) Cash &amp; Investment Schedule_$A$9" displayName="_5__Cash___Investment_Schedule__A_9" ref="A9:I48" totalsRowShown="0" headerRowDxfId="110" tableBorderDxfId="109">
  <autoFilter ref="A9:I48" xr:uid="{8A45FF7A-9E52-4A18-A9EF-2C5EE2F131C1}"/>
  <tableColumns count="9">
    <tableColumn id="1" xr3:uid="{DD8404B9-F897-4880-8DB1-6C269F00D01A}" name="Type *                               (Bond, Cash, Stock, CD)" dataDxfId="108"/>
    <tableColumn id="2" xr3:uid="{5D6A116F-9172-4986-B291-0041A7CBBDFD}" name="Issuer                                      (US Treasury, company, etc.)" dataDxfId="107"/>
    <tableColumn id="3" xr3:uid="{C2691DBF-8A38-4F00-A244-479A113B9ACB}" name="Location Held" dataDxfId="106"/>
    <tableColumn id="4" xr3:uid="{9F1183D7-8117-4296-BBE5-A84C3146E23D}" name="Cusip # (if applicable)" dataDxfId="105"/>
    <tableColumn id="5" xr3:uid="{9B6E55D2-E006-4482-B038-69417EE4AED3}" name="Account # (if applicable)" dataDxfId="104"/>
    <tableColumn id="6" xr3:uid="{A6941653-B141-434C-B2BA-E97B32538442}" name="Cost" dataDxfId="103"/>
    <tableColumn id="7" xr3:uid="{AB675112-C56D-431D-B11B-269904A967F7}" name="Fair Market Value" dataDxfId="102"/>
    <tableColumn id="8" xr3:uid="{877B6C90-43F8-435E-81A8-22D25B0E7A49}" name="Source of Valuation            (Self, SVO, NYSE)" dataDxfId="101"/>
    <tableColumn id="9" xr3:uid="{31FEC52F-0923-463D-89A4-C7DECF547378}" name="Rating                                              (SVO, S&amp;P)" dataDxfId="100"/>
  </tableColumns>
  <tableStyleInfo name="Custom"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B7CCF4-3F93-447B-8746-F8D03D89C2A4}" name="(6) Premium Schedule_$A$8" displayName="_6__Premium_Schedule__A_8" ref="A8:J26" totalsRowShown="0" headerRowDxfId="99" dataDxfId="98" tableBorderDxfId="97" headerRowCellStyle="Normal 2 2" dataCellStyle="Normal 2 2">
  <autoFilter ref="A8:J26" xr:uid="{37B7CCF4-3F93-447B-8746-F8D03D89C2A4}"/>
  <tableColumns count="10">
    <tableColumn id="1" xr3:uid="{DC7A7F16-5925-46C7-89B5-79D7727AF721}" name="Line of Business" dataDxfId="96" dataCellStyle="Normal 2 2"/>
    <tableColumn id="2" xr3:uid="{E38D5692-3E2E-4421-A21A-90AE3BF2A64C}" name="(1)_x000a_DIRECT BUSINESS_x000a_Affiliated "/>
    <tableColumn id="3" xr3:uid="{7F78C0C9-8B5E-483F-BBDB-F67AC7FF0FA0}" name="(1)_x000a_DIRECT BUSINESS_x000a_Unaffiliated"/>
    <tableColumn id="4" xr3:uid="{4696AF3E-1F45-4472-AF91-DB5C18DC77ED}" name="(2)_x000a_REINSURANCE_x000a_ASSUMED_x000a_Affiliated"/>
    <tableColumn id="5" xr3:uid="{BEC563F2-04C5-485F-AE6F-C9620783BEBC}" name="(2)_x000a_REINSURANCE_x000a_ASSUMED_x000a_Unaffiliated"/>
    <tableColumn id="6" xr3:uid="{988AE52C-83F0-4D10-B083-FB7E28AB5D6C}" name="(3)_x000a_TOTAL GROSS PREMIUM WRITTEN _x000a_(1+2)" dataDxfId="95" dataCellStyle="Currency 2"/>
    <tableColumn id="7" xr3:uid="{7D04D93B-2B42-41C3-9DC9-9D5DCF7CBF6D}" name="(4)_x000a_PREMIUMS ACCT'D FOR BY DEPOSIT METHOD" dataDxfId="94" dataCellStyle="Normal 2 2"/>
    <tableColumn id="8" xr3:uid="{48D43C97-BC01-4709-B064-CD31F48A4E28}" name="(5)_x000a_REINSURANCE CEDED" dataDxfId="93" dataCellStyle="Normal 2 2"/>
    <tableColumn id="9" xr3:uid="{B38B6CBB-4728-4CAA-A56E-17EB28819407}" name="(6)_x000a_REINSURANCE ACCT'D FOR BY DEPOSIT METHOD" dataDxfId="92" dataCellStyle="Normal 2 2"/>
    <tableColumn id="10" xr3:uid="{4D66199F-E647-470C-BD34-8818E3FFBABD}" name="(7)_x000a_NET PREMIUMS WRITTEN_x000a_(3-4-5+6)" dataDxfId="91" dataCellStyle="Currency 2"/>
  </tableColumns>
  <tableStyleInfo name="Custom"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4F94-AEFD-4F86-BF0A-B9353196437B}">
  <sheetPr codeName="Sheet11">
    <pageSetUpPr fitToPage="1"/>
  </sheetPr>
  <dimension ref="A1:H94"/>
  <sheetViews>
    <sheetView zoomScale="85" zoomScaleNormal="85" workbookViewId="0">
      <selection activeCell="B46" sqref="B46:D46"/>
    </sheetView>
  </sheetViews>
  <sheetFormatPr defaultColWidth="9.140625" defaultRowHeight="15" x14ac:dyDescent="0.25"/>
  <cols>
    <col min="1" max="1" width="30.7109375" style="102" customWidth="1"/>
    <col min="2" max="3" width="10.7109375" style="102" customWidth="1"/>
    <col min="4" max="5" width="20.7109375" style="102" customWidth="1"/>
    <col min="6" max="6" width="10.7109375" style="102" customWidth="1"/>
    <col min="7" max="10" width="20.7109375" style="102" customWidth="1"/>
    <col min="11" max="16384" width="9.140625" style="102"/>
  </cols>
  <sheetData>
    <row r="1" spans="1:8" x14ac:dyDescent="0.25">
      <c r="H1" s="159" t="s">
        <v>0</v>
      </c>
    </row>
    <row r="7" spans="1:8" x14ac:dyDescent="0.25">
      <c r="A7" s="160"/>
    </row>
    <row r="9" spans="1:8" ht="34.5" x14ac:dyDescent="0.55000000000000004">
      <c r="A9" s="466" t="s">
        <v>84</v>
      </c>
      <c r="B9" s="466"/>
      <c r="C9" s="466"/>
      <c r="D9" s="466"/>
      <c r="E9" s="466"/>
      <c r="F9" s="466"/>
    </row>
    <row r="10" spans="1:8" ht="27" thickBot="1" x14ac:dyDescent="0.45">
      <c r="A10" s="161"/>
    </row>
    <row r="11" spans="1:8" ht="23.1" customHeight="1" thickBot="1" x14ac:dyDescent="0.3">
      <c r="A11" s="162" t="s">
        <v>421</v>
      </c>
      <c r="C11" s="163"/>
      <c r="D11" s="163"/>
      <c r="E11" s="163"/>
      <c r="F11" s="470" t="s">
        <v>430</v>
      </c>
      <c r="G11" s="471"/>
      <c r="H11" s="472"/>
    </row>
    <row r="12" spans="1:8" ht="23.1" customHeight="1" thickBot="1" x14ac:dyDescent="0.3">
      <c r="A12" s="164" t="s">
        <v>420</v>
      </c>
      <c r="B12" s="163"/>
      <c r="C12" s="163"/>
      <c r="D12" s="163"/>
      <c r="E12" s="163"/>
      <c r="F12" s="467" t="s">
        <v>431</v>
      </c>
      <c r="G12" s="468"/>
      <c r="H12" s="469"/>
    </row>
    <row r="13" spans="1:8" ht="23.1" customHeight="1" thickBot="1" x14ac:dyDescent="0.3">
      <c r="A13" s="164" t="s">
        <v>419</v>
      </c>
      <c r="B13" s="163"/>
      <c r="C13" s="163"/>
      <c r="D13" s="163"/>
      <c r="E13" s="163"/>
      <c r="F13" s="467" t="s">
        <v>432</v>
      </c>
      <c r="G13" s="468"/>
      <c r="H13" s="469"/>
    </row>
    <row r="14" spans="1:8" ht="23.1" customHeight="1" thickBot="1" x14ac:dyDescent="0.3">
      <c r="A14" s="102" t="s">
        <v>418</v>
      </c>
      <c r="B14" s="163"/>
      <c r="C14" s="163"/>
      <c r="D14" s="163"/>
      <c r="E14" s="163"/>
      <c r="F14" s="467" t="s">
        <v>433</v>
      </c>
      <c r="G14" s="468"/>
      <c r="H14" s="469"/>
    </row>
    <row r="15" spans="1:8" ht="18.75" x14ac:dyDescent="0.3">
      <c r="A15" s="165"/>
    </row>
    <row r="18" spans="1:6" ht="15.95" customHeight="1" thickBot="1" x14ac:dyDescent="0.3">
      <c r="A18" s="102" t="s">
        <v>1</v>
      </c>
      <c r="B18" s="488" t="s">
        <v>423</v>
      </c>
      <c r="C18" s="488"/>
    </row>
    <row r="19" spans="1:6" ht="15.95" customHeight="1" x14ac:dyDescent="0.25">
      <c r="B19" s="489" t="s">
        <v>198</v>
      </c>
      <c r="C19" s="489"/>
    </row>
    <row r="20" spans="1:6" ht="15.95" customHeight="1" thickBot="1" x14ac:dyDescent="0.3">
      <c r="A20" s="102" t="s">
        <v>2</v>
      </c>
      <c r="B20" s="488" t="s">
        <v>424</v>
      </c>
      <c r="C20" s="488"/>
    </row>
    <row r="21" spans="1:6" ht="15.95" customHeight="1" x14ac:dyDescent="0.25">
      <c r="B21" s="489" t="s">
        <v>198</v>
      </c>
      <c r="C21" s="489"/>
    </row>
    <row r="22" spans="1:6" ht="15.95" customHeight="1" x14ac:dyDescent="0.25">
      <c r="B22" s="131"/>
      <c r="C22" s="131"/>
    </row>
    <row r="23" spans="1:6" ht="15.95" customHeight="1" thickBot="1" x14ac:dyDescent="0.3">
      <c r="A23" s="102" t="s">
        <v>3</v>
      </c>
      <c r="B23" s="491" t="s">
        <v>260</v>
      </c>
      <c r="C23" s="491"/>
    </row>
    <row r="24" spans="1:6" ht="15.95" customHeight="1" x14ac:dyDescent="0.25"/>
    <row r="25" spans="1:6" ht="15.95" customHeight="1" thickBot="1" x14ac:dyDescent="0.3">
      <c r="A25" s="102" t="s">
        <v>13</v>
      </c>
      <c r="B25" s="491" t="s">
        <v>260</v>
      </c>
      <c r="C25" s="491"/>
    </row>
    <row r="26" spans="1:6" ht="15.95" customHeight="1" x14ac:dyDescent="0.25"/>
    <row r="27" spans="1:6" ht="15.95" customHeight="1" thickBot="1" x14ac:dyDescent="0.3">
      <c r="A27" s="102" t="s">
        <v>199</v>
      </c>
      <c r="B27" s="490" t="s">
        <v>425</v>
      </c>
      <c r="C27" s="490"/>
      <c r="D27" s="490"/>
      <c r="E27" s="490"/>
      <c r="F27" s="490"/>
    </row>
    <row r="28" spans="1:6" ht="6.75" customHeight="1" x14ac:dyDescent="0.25"/>
    <row r="29" spans="1:6" ht="15.95" customHeight="1" thickBot="1" x14ac:dyDescent="0.3">
      <c r="A29" s="163" t="s">
        <v>193</v>
      </c>
      <c r="B29" s="490" t="s">
        <v>426</v>
      </c>
      <c r="C29" s="490"/>
      <c r="D29" s="490"/>
      <c r="E29" s="490"/>
      <c r="F29" s="490"/>
    </row>
    <row r="30" spans="1:6" ht="15.95" customHeight="1" x14ac:dyDescent="0.25"/>
    <row r="31" spans="1:6" ht="15.95" customHeight="1" thickBot="1" x14ac:dyDescent="0.3">
      <c r="A31" s="163" t="s">
        <v>14</v>
      </c>
      <c r="B31" s="166" t="s">
        <v>15</v>
      </c>
      <c r="C31" s="490" t="s">
        <v>427</v>
      </c>
      <c r="D31" s="490"/>
      <c r="E31" s="490"/>
      <c r="F31" s="490"/>
    </row>
    <row r="32" spans="1:6" ht="15.95" customHeight="1" x14ac:dyDescent="0.25">
      <c r="B32" s="166"/>
    </row>
    <row r="33" spans="1:8" ht="15.95" customHeight="1" thickBot="1" x14ac:dyDescent="0.3">
      <c r="B33" s="166" t="s">
        <v>16</v>
      </c>
      <c r="C33" s="490" t="s">
        <v>428</v>
      </c>
      <c r="D33" s="490"/>
      <c r="E33" s="490"/>
      <c r="F33" s="490"/>
    </row>
    <row r="34" spans="1:8" ht="15.95" customHeight="1" x14ac:dyDescent="0.25">
      <c r="B34" s="166"/>
    </row>
    <row r="35" spans="1:8" ht="15.95" customHeight="1" thickBot="1" x14ac:dyDescent="0.3">
      <c r="B35" s="166" t="s">
        <v>17</v>
      </c>
      <c r="C35" s="490" t="s">
        <v>429</v>
      </c>
      <c r="D35" s="490"/>
      <c r="E35" s="490"/>
      <c r="F35" s="490"/>
    </row>
    <row r="36" spans="1:8" ht="15.95" customHeight="1" x14ac:dyDescent="0.25"/>
    <row r="37" spans="1:8" ht="15.95" customHeight="1" x14ac:dyDescent="0.25"/>
    <row r="38" spans="1:8" ht="15.95" customHeight="1" x14ac:dyDescent="0.25"/>
    <row r="39" spans="1:8" ht="15.95" customHeight="1" x14ac:dyDescent="0.25">
      <c r="A39" s="473" t="s">
        <v>200</v>
      </c>
      <c r="B39" s="473"/>
      <c r="C39" s="473"/>
      <c r="D39" s="473"/>
      <c r="E39" s="473"/>
      <c r="F39" s="473"/>
      <c r="G39" s="473"/>
      <c r="H39" s="473"/>
    </row>
    <row r="40" spans="1:8" ht="15.95" customHeight="1" thickBot="1" x14ac:dyDescent="0.3">
      <c r="A40" s="167"/>
      <c r="B40" s="167"/>
      <c r="C40" s="167"/>
      <c r="D40" s="167"/>
      <c r="E40" s="167"/>
      <c r="F40" s="167"/>
      <c r="G40" s="167"/>
      <c r="H40" s="167"/>
    </row>
    <row r="41" spans="1:8" ht="15.95" customHeight="1" thickBot="1" x14ac:dyDescent="0.3">
      <c r="A41" s="1" t="s">
        <v>202</v>
      </c>
      <c r="B41" s="476" t="s">
        <v>434</v>
      </c>
      <c r="C41" s="486"/>
      <c r="D41" s="477"/>
      <c r="F41" s="168" t="s">
        <v>4</v>
      </c>
      <c r="G41" s="474" t="s">
        <v>437</v>
      </c>
      <c r="H41" s="475"/>
    </row>
    <row r="42" spans="1:8" ht="15.95" customHeight="1" thickBot="1" x14ac:dyDescent="0.3">
      <c r="A42" s="1" t="s">
        <v>203</v>
      </c>
      <c r="B42" s="476" t="s">
        <v>435</v>
      </c>
      <c r="C42" s="486"/>
      <c r="D42" s="477"/>
      <c r="F42" s="168" t="s">
        <v>4</v>
      </c>
      <c r="G42" s="474" t="s">
        <v>437</v>
      </c>
      <c r="H42" s="475"/>
    </row>
    <row r="43" spans="1:8" ht="15.95" customHeight="1" thickBot="1" x14ac:dyDescent="0.3">
      <c r="A43" s="1" t="s">
        <v>204</v>
      </c>
      <c r="B43" s="476" t="s">
        <v>436</v>
      </c>
      <c r="C43" s="486"/>
      <c r="D43" s="477"/>
      <c r="F43" s="168" t="s">
        <v>4</v>
      </c>
      <c r="G43" s="474" t="s">
        <v>437</v>
      </c>
      <c r="H43" s="475"/>
    </row>
    <row r="44" spans="1:8" ht="15.95" customHeight="1" thickBot="1" x14ac:dyDescent="0.3">
      <c r="A44" s="1"/>
      <c r="B44" s="476"/>
      <c r="C44" s="486"/>
      <c r="D44" s="477"/>
      <c r="E44" s="168"/>
      <c r="F44" s="169"/>
      <c r="G44" s="487"/>
      <c r="H44" s="475"/>
    </row>
    <row r="45" spans="1:8" ht="15.95" customHeight="1" thickBot="1" x14ac:dyDescent="0.3">
      <c r="A45" s="1"/>
      <c r="B45" s="476"/>
      <c r="C45" s="486"/>
      <c r="D45" s="477"/>
      <c r="E45" s="168"/>
      <c r="F45" s="169"/>
      <c r="G45" s="487"/>
      <c r="H45" s="475"/>
    </row>
    <row r="46" spans="1:8" ht="15.95" customHeight="1" thickBot="1" x14ac:dyDescent="0.3">
      <c r="A46" s="1"/>
      <c r="B46" s="476"/>
      <c r="C46" s="486"/>
      <c r="D46" s="477"/>
      <c r="E46" s="168"/>
      <c r="F46" s="169"/>
      <c r="G46" s="487"/>
      <c r="H46" s="475"/>
    </row>
    <row r="47" spans="1:8" ht="15.95" customHeight="1" x14ac:dyDescent="0.25">
      <c r="A47" s="170"/>
      <c r="B47" s="170"/>
      <c r="C47" s="170"/>
      <c r="D47" s="170"/>
      <c r="E47" s="170"/>
      <c r="F47" s="170"/>
      <c r="G47" s="170"/>
      <c r="H47" s="170"/>
    </row>
    <row r="48" spans="1:8" ht="15.95" customHeight="1" x14ac:dyDescent="0.25">
      <c r="A48" s="473" t="s">
        <v>201</v>
      </c>
      <c r="B48" s="473"/>
      <c r="C48" s="473"/>
      <c r="D48" s="473"/>
      <c r="E48" s="473"/>
      <c r="F48" s="473"/>
      <c r="G48" s="473"/>
      <c r="H48" s="473"/>
    </row>
    <row r="49" spans="1:8" ht="15.95" customHeight="1" thickBot="1" x14ac:dyDescent="0.3">
      <c r="A49" s="167"/>
      <c r="B49" s="167"/>
      <c r="C49" s="167"/>
      <c r="D49" s="167"/>
      <c r="E49" s="167"/>
      <c r="F49" s="167"/>
      <c r="G49" s="167"/>
      <c r="H49" s="167"/>
    </row>
    <row r="50" spans="1:8" ht="15.95" customHeight="1" thickBot="1" x14ac:dyDescent="0.3">
      <c r="A50" s="474" t="s">
        <v>449</v>
      </c>
      <c r="B50" s="475"/>
      <c r="C50" s="170"/>
      <c r="D50" s="476"/>
      <c r="E50" s="477"/>
      <c r="F50" s="170"/>
      <c r="G50" s="478"/>
      <c r="H50" s="479"/>
    </row>
    <row r="51" spans="1:8" ht="15.95" customHeight="1" thickBot="1" x14ac:dyDescent="0.3">
      <c r="A51" s="474"/>
      <c r="B51" s="475"/>
      <c r="C51" s="170"/>
      <c r="D51" s="476"/>
      <c r="E51" s="477"/>
      <c r="F51" s="170"/>
      <c r="G51" s="478"/>
      <c r="H51" s="479"/>
    </row>
    <row r="52" spans="1:8" ht="15.95" customHeight="1" thickBot="1" x14ac:dyDescent="0.3">
      <c r="A52" s="474"/>
      <c r="B52" s="475"/>
      <c r="C52" s="170"/>
      <c r="D52" s="476"/>
      <c r="E52" s="477"/>
      <c r="F52" s="170"/>
      <c r="G52" s="478"/>
      <c r="H52" s="479"/>
    </row>
    <row r="53" spans="1:8" ht="15.95" customHeight="1" thickBot="1" x14ac:dyDescent="0.3">
      <c r="A53" s="474"/>
      <c r="B53" s="475"/>
      <c r="C53" s="170"/>
      <c r="D53" s="476"/>
      <c r="E53" s="477"/>
      <c r="F53" s="170"/>
      <c r="G53" s="478"/>
      <c r="H53" s="479"/>
    </row>
    <row r="54" spans="1:8" ht="15.95" customHeight="1" thickBot="1" x14ac:dyDescent="0.3">
      <c r="A54" s="474"/>
      <c r="B54" s="475"/>
      <c r="C54" s="170"/>
      <c r="D54" s="476"/>
      <c r="E54" s="477"/>
      <c r="F54" s="170"/>
      <c r="G54" s="478"/>
      <c r="H54" s="479"/>
    </row>
    <row r="55" spans="1:8" ht="15.95" customHeight="1" x14ac:dyDescent="0.25">
      <c r="A55" s="1"/>
      <c r="B55" s="1"/>
      <c r="C55" s="104"/>
      <c r="D55" s="104"/>
      <c r="E55" s="104"/>
      <c r="F55" s="104"/>
      <c r="G55" s="104"/>
      <c r="H55" s="170"/>
    </row>
    <row r="56" spans="1:8" ht="15.95" customHeight="1" x14ac:dyDescent="0.25">
      <c r="A56" s="1"/>
      <c r="B56" s="1"/>
      <c r="C56" s="104"/>
      <c r="D56" s="104"/>
      <c r="E56" s="104"/>
      <c r="F56" s="104"/>
      <c r="G56" s="104"/>
      <c r="H56" s="170"/>
    </row>
    <row r="57" spans="1:8" ht="15.95" customHeight="1" x14ac:dyDescent="0.25">
      <c r="A57" s="170" t="str">
        <f>CONCATENATE("The officers of this reporting entity, ",F12,", being duly sworn,")</f>
        <v>The officers of this reporting entity, [INSERT COMPANY NAME HERE], being duly sworn,</v>
      </c>
      <c r="B57" s="170"/>
      <c r="C57" s="170"/>
      <c r="D57" s="170"/>
      <c r="E57" s="170"/>
      <c r="F57" s="171"/>
      <c r="G57" s="170"/>
      <c r="H57" s="170"/>
    </row>
    <row r="58" spans="1:8" ht="15.95" customHeight="1" x14ac:dyDescent="0.25">
      <c r="A58" s="170" t="s">
        <v>205</v>
      </c>
      <c r="B58" s="170"/>
      <c r="C58" s="170"/>
      <c r="D58" s="170"/>
      <c r="E58" s="170"/>
      <c r="F58" s="170"/>
      <c r="G58" s="170"/>
      <c r="H58" s="170"/>
    </row>
    <row r="59" spans="1:8" ht="15.95" customHeight="1" x14ac:dyDescent="0.25">
      <c r="A59" s="170" t="s">
        <v>206</v>
      </c>
      <c r="B59" s="170"/>
      <c r="C59" s="170"/>
      <c r="D59" s="170"/>
      <c r="E59" s="170"/>
      <c r="F59" s="170"/>
      <c r="G59" s="170"/>
      <c r="H59" s="170"/>
    </row>
    <row r="60" spans="1:8" ht="15.95" customHeight="1" x14ac:dyDescent="0.25">
      <c r="A60" s="170" t="s">
        <v>207</v>
      </c>
      <c r="B60" s="170"/>
      <c r="C60" s="170"/>
      <c r="D60" s="170"/>
      <c r="E60" s="170"/>
      <c r="F60" s="170"/>
      <c r="G60" s="170"/>
      <c r="H60" s="170"/>
    </row>
    <row r="61" spans="1:8" ht="15.95" customHeight="1" x14ac:dyDescent="0.25">
      <c r="A61" s="170" t="s">
        <v>208</v>
      </c>
      <c r="B61" s="170"/>
      <c r="C61" s="170"/>
      <c r="D61" s="170"/>
      <c r="E61" s="170"/>
      <c r="F61" s="170"/>
      <c r="G61" s="170"/>
      <c r="H61" s="170"/>
    </row>
    <row r="62" spans="1:8" ht="15.95" customHeight="1" x14ac:dyDescent="0.25">
      <c r="A62" s="170" t="s">
        <v>209</v>
      </c>
      <c r="B62" s="170"/>
      <c r="C62" s="170"/>
      <c r="D62" s="170"/>
      <c r="E62" s="170"/>
      <c r="F62" s="170"/>
      <c r="G62" s="170"/>
      <c r="H62" s="170"/>
    </row>
    <row r="63" spans="1:8" ht="15.95" customHeight="1" x14ac:dyDescent="0.25">
      <c r="A63" s="170"/>
      <c r="B63" s="170"/>
      <c r="C63" s="170"/>
      <c r="D63" s="170"/>
      <c r="E63" s="170"/>
      <c r="F63" s="170"/>
      <c r="G63" s="170"/>
      <c r="H63" s="170"/>
    </row>
    <row r="64" spans="1:8" ht="15.95" customHeight="1" x14ac:dyDescent="0.25">
      <c r="A64" s="170"/>
      <c r="B64" s="170"/>
      <c r="C64" s="170"/>
      <c r="D64" s="170"/>
      <c r="E64" s="170"/>
      <c r="F64" s="170"/>
      <c r="G64" s="170"/>
      <c r="H64" s="170"/>
    </row>
    <row r="65" spans="1:8" ht="15.95" customHeight="1" thickBot="1" x14ac:dyDescent="0.3">
      <c r="A65" s="480"/>
      <c r="B65" s="480"/>
      <c r="C65" s="170"/>
      <c r="D65" s="480"/>
      <c r="E65" s="480"/>
      <c r="F65" s="170"/>
      <c r="G65" s="480"/>
      <c r="H65" s="480"/>
    </row>
    <row r="66" spans="1:8" ht="15.95" customHeight="1" x14ac:dyDescent="0.25">
      <c r="A66" s="105" t="s">
        <v>5</v>
      </c>
      <c r="B66" s="105"/>
      <c r="C66" s="105" t="s">
        <v>6</v>
      </c>
      <c r="D66" s="105"/>
      <c r="E66" s="105"/>
      <c r="F66" s="105"/>
      <c r="G66" s="104" t="s">
        <v>438</v>
      </c>
      <c r="H66" s="105"/>
    </row>
    <row r="67" spans="1:8" ht="15.95" customHeight="1" x14ac:dyDescent="0.25">
      <c r="A67" s="170"/>
      <c r="B67" s="170"/>
      <c r="C67" s="170"/>
      <c r="D67" s="170"/>
      <c r="E67" s="170"/>
      <c r="F67" s="170"/>
      <c r="G67" s="105"/>
      <c r="H67" s="170"/>
    </row>
    <row r="68" spans="1:8" ht="15.95" customHeight="1" x14ac:dyDescent="0.25">
      <c r="A68" s="170"/>
      <c r="B68" s="170"/>
      <c r="C68" s="170"/>
      <c r="D68" s="170"/>
      <c r="E68" s="170"/>
      <c r="F68" s="170"/>
      <c r="G68" s="105"/>
      <c r="H68" s="170"/>
    </row>
    <row r="69" spans="1:8" ht="15.95" customHeight="1" thickBot="1" x14ac:dyDescent="0.3">
      <c r="A69" s="480"/>
      <c r="B69" s="480"/>
      <c r="C69" s="170"/>
      <c r="D69" s="172"/>
      <c r="E69" s="173" t="s">
        <v>7</v>
      </c>
      <c r="F69" s="173"/>
      <c r="G69" s="173"/>
      <c r="H69" s="170"/>
    </row>
    <row r="70" spans="1:8" ht="15.95" customHeight="1" x14ac:dyDescent="0.25">
      <c r="A70" s="105" t="s">
        <v>8</v>
      </c>
      <c r="B70" s="105"/>
      <c r="C70" s="170"/>
      <c r="D70" s="170"/>
      <c r="E70" s="170"/>
      <c r="F70" s="170"/>
      <c r="G70" s="170"/>
      <c r="H70" s="170"/>
    </row>
    <row r="71" spans="1:8" ht="15.95" customHeight="1" x14ac:dyDescent="0.25">
      <c r="A71" s="105"/>
      <c r="B71" s="105"/>
      <c r="C71" s="170"/>
      <c r="D71" s="170"/>
      <c r="E71" s="170"/>
      <c r="F71" s="170"/>
    </row>
    <row r="72" spans="1:8" ht="15.95" customHeight="1" thickBot="1" x14ac:dyDescent="0.3">
      <c r="A72" s="482" t="s">
        <v>192</v>
      </c>
      <c r="B72" s="482"/>
      <c r="C72" s="480" t="s">
        <v>432</v>
      </c>
      <c r="D72" s="480"/>
      <c r="E72" s="480"/>
      <c r="F72" s="170"/>
    </row>
    <row r="73" spans="1:8" ht="15.95" customHeight="1" x14ac:dyDescent="0.25">
      <c r="A73" s="170"/>
      <c r="B73" s="170"/>
      <c r="C73" s="174"/>
      <c r="D73" s="174"/>
      <c r="E73" s="174"/>
      <c r="F73" s="170"/>
    </row>
    <row r="74" spans="1:8" ht="15.95" customHeight="1" thickBot="1" x14ac:dyDescent="0.3">
      <c r="A74" s="482" t="s">
        <v>9</v>
      </c>
      <c r="B74" s="482"/>
      <c r="C74" s="480" t="s">
        <v>439</v>
      </c>
      <c r="D74" s="480"/>
      <c r="E74" s="480"/>
      <c r="F74" s="170"/>
    </row>
    <row r="75" spans="1:8" ht="15.95" customHeight="1" x14ac:dyDescent="0.25">
      <c r="A75" s="170"/>
      <c r="B75" s="170"/>
      <c r="C75" s="170"/>
      <c r="D75" s="170"/>
      <c r="E75" s="170"/>
      <c r="F75" s="170"/>
    </row>
    <row r="76" spans="1:8" ht="15.95" customHeight="1" x14ac:dyDescent="0.25">
      <c r="A76" s="482" t="s">
        <v>10</v>
      </c>
      <c r="B76" s="482"/>
      <c r="C76" s="170"/>
      <c r="D76" s="170"/>
      <c r="E76" s="175"/>
      <c r="F76" s="170"/>
    </row>
    <row r="77" spans="1:8" ht="15.95" customHeight="1" thickBot="1" x14ac:dyDescent="0.3">
      <c r="A77" s="464" t="s">
        <v>440</v>
      </c>
      <c r="B77" s="176" t="s">
        <v>11</v>
      </c>
      <c r="C77" s="480" t="s">
        <v>441</v>
      </c>
      <c r="D77" s="480"/>
      <c r="E77" s="480"/>
      <c r="F77" s="170"/>
      <c r="G77" s="170"/>
      <c r="H77" s="170"/>
    </row>
    <row r="78" spans="1:8" ht="15.95" customHeight="1" x14ac:dyDescent="0.25">
      <c r="A78" s="177"/>
      <c r="B78" s="176"/>
      <c r="C78" s="485"/>
      <c r="D78" s="485"/>
      <c r="E78" s="485"/>
      <c r="F78" s="170"/>
      <c r="G78" s="170"/>
      <c r="H78" s="170"/>
    </row>
    <row r="79" spans="1:8" ht="15.95" customHeight="1" thickBot="1" x14ac:dyDescent="0.3">
      <c r="A79" s="170" t="s">
        <v>86</v>
      </c>
      <c r="B79" s="170"/>
      <c r="C79" s="480"/>
      <c r="D79" s="480"/>
      <c r="E79" s="480"/>
      <c r="F79" s="170"/>
      <c r="G79" s="170"/>
      <c r="H79" s="170"/>
    </row>
    <row r="80" spans="1:8" ht="15.95" customHeight="1" x14ac:dyDescent="0.25">
      <c r="A80" s="170"/>
      <c r="B80" s="170"/>
      <c r="C80" s="174"/>
      <c r="D80" s="174"/>
      <c r="E80" s="174"/>
      <c r="F80" s="170"/>
      <c r="G80" s="170"/>
      <c r="H80" s="170"/>
    </row>
    <row r="81" spans="1:8" ht="15.95" customHeight="1" thickBot="1" x14ac:dyDescent="0.3">
      <c r="A81" s="170" t="s">
        <v>12</v>
      </c>
      <c r="B81" s="178"/>
      <c r="C81" s="483" t="s">
        <v>442</v>
      </c>
      <c r="D81" s="483"/>
      <c r="E81" s="483"/>
      <c r="F81" s="170"/>
      <c r="G81" s="170"/>
      <c r="H81" s="170"/>
    </row>
    <row r="82" spans="1:8" ht="15.95" customHeight="1" x14ac:dyDescent="0.25">
      <c r="A82" s="170"/>
      <c r="B82" s="170"/>
      <c r="C82" s="484"/>
      <c r="D82" s="484"/>
      <c r="E82" s="484"/>
      <c r="F82" s="170"/>
      <c r="G82" s="170"/>
      <c r="H82" s="170"/>
    </row>
    <row r="83" spans="1:8" ht="15.95" customHeight="1" thickBot="1" x14ac:dyDescent="0.3">
      <c r="A83" s="179"/>
      <c r="B83" s="179"/>
      <c r="C83" s="481"/>
      <c r="D83" s="481"/>
      <c r="E83" s="481"/>
      <c r="F83" s="179"/>
      <c r="G83" s="179"/>
      <c r="H83" s="179"/>
    </row>
    <row r="84" spans="1:8" ht="15.95" customHeight="1" x14ac:dyDescent="0.25">
      <c r="A84" s="170"/>
      <c r="B84" s="170"/>
      <c r="C84" s="177"/>
      <c r="D84" s="177"/>
      <c r="E84" s="177"/>
      <c r="F84" s="170"/>
      <c r="G84" s="170"/>
      <c r="H84" s="170"/>
    </row>
    <row r="85" spans="1:8" ht="15.95" customHeight="1" x14ac:dyDescent="0.25">
      <c r="A85" s="180" t="s">
        <v>211</v>
      </c>
      <c r="B85" s="181"/>
      <c r="C85" s="181"/>
      <c r="D85" s="181"/>
      <c r="E85" s="181"/>
      <c r="F85" s="181"/>
      <c r="G85" s="181"/>
      <c r="H85" s="181"/>
    </row>
    <row r="86" spans="1:8" ht="15.95" customHeight="1" x14ac:dyDescent="0.25">
      <c r="A86" s="180" t="s">
        <v>210</v>
      </c>
      <c r="B86" s="181"/>
      <c r="C86" s="181"/>
      <c r="D86" s="181"/>
      <c r="E86" s="181"/>
      <c r="F86" s="181"/>
      <c r="G86" s="181"/>
      <c r="H86" s="181"/>
    </row>
    <row r="87" spans="1:8" ht="15.95" customHeight="1" x14ac:dyDescent="0.25">
      <c r="A87" s="180"/>
      <c r="B87" s="181"/>
      <c r="C87" s="181"/>
      <c r="D87" s="181"/>
      <c r="E87" s="181"/>
      <c r="F87" s="181"/>
      <c r="G87" s="181"/>
      <c r="H87" s="181"/>
    </row>
    <row r="88" spans="1:8" ht="18.75" customHeight="1" x14ac:dyDescent="0.25">
      <c r="A88" s="182" t="s">
        <v>85</v>
      </c>
      <c r="B88" s="170"/>
      <c r="C88" s="170"/>
      <c r="D88" s="170"/>
      <c r="E88" s="170"/>
      <c r="F88" s="170"/>
      <c r="G88" s="170"/>
      <c r="H88" s="170"/>
    </row>
    <row r="89" spans="1:8" ht="15.95" customHeight="1" x14ac:dyDescent="0.25"/>
    <row r="90" spans="1:8" ht="15.95" customHeight="1" x14ac:dyDescent="0.25"/>
    <row r="91" spans="1:8" ht="15.95" customHeight="1" x14ac:dyDescent="0.25"/>
    <row r="92" spans="1:8" ht="15.95" customHeight="1" x14ac:dyDescent="0.25"/>
    <row r="93" spans="1:8" ht="15.95" customHeight="1" x14ac:dyDescent="0.25"/>
    <row r="94" spans="1:8" ht="15.95" customHeight="1" x14ac:dyDescent="0.25"/>
  </sheetData>
  <mergeCells count="60">
    <mergeCell ref="B18:C18"/>
    <mergeCell ref="B20:C20"/>
    <mergeCell ref="B19:C19"/>
    <mergeCell ref="C33:F33"/>
    <mergeCell ref="C35:F35"/>
    <mergeCell ref="B23:C23"/>
    <mergeCell ref="B25:C25"/>
    <mergeCell ref="B27:F27"/>
    <mergeCell ref="B29:F29"/>
    <mergeCell ref="C31:F31"/>
    <mergeCell ref="B21:C21"/>
    <mergeCell ref="B46:D46"/>
    <mergeCell ref="A39:H39"/>
    <mergeCell ref="B41:D41"/>
    <mergeCell ref="B42:D42"/>
    <mergeCell ref="B43:D43"/>
    <mergeCell ref="B44:D44"/>
    <mergeCell ref="B45:D45"/>
    <mergeCell ref="G45:H45"/>
    <mergeCell ref="G46:H46"/>
    <mergeCell ref="G41:H41"/>
    <mergeCell ref="G42:H42"/>
    <mergeCell ref="G43:H43"/>
    <mergeCell ref="G44:H44"/>
    <mergeCell ref="C83:E83"/>
    <mergeCell ref="A69:B69"/>
    <mergeCell ref="A72:B72"/>
    <mergeCell ref="C72:E72"/>
    <mergeCell ref="A74:B74"/>
    <mergeCell ref="C74:E74"/>
    <mergeCell ref="A76:B76"/>
    <mergeCell ref="C79:E79"/>
    <mergeCell ref="C81:E81"/>
    <mergeCell ref="C82:E82"/>
    <mergeCell ref="C77:E77"/>
    <mergeCell ref="C78:E78"/>
    <mergeCell ref="G54:H54"/>
    <mergeCell ref="A65:B65"/>
    <mergeCell ref="D65:E65"/>
    <mergeCell ref="G65:H65"/>
    <mergeCell ref="A52:B52"/>
    <mergeCell ref="D52:E52"/>
    <mergeCell ref="G52:H52"/>
    <mergeCell ref="A53:B53"/>
    <mergeCell ref="D53:E53"/>
    <mergeCell ref="G53:H53"/>
    <mergeCell ref="A54:B54"/>
    <mergeCell ref="D54:E54"/>
    <mergeCell ref="A48:H48"/>
    <mergeCell ref="A50:B50"/>
    <mergeCell ref="D50:E50"/>
    <mergeCell ref="G50:H50"/>
    <mergeCell ref="A51:B51"/>
    <mergeCell ref="D51:E51"/>
    <mergeCell ref="G51:H51"/>
    <mergeCell ref="A9:F9"/>
    <mergeCell ref="F13:H13"/>
    <mergeCell ref="F12:H12"/>
    <mergeCell ref="F11:H11"/>
    <mergeCell ref="F14:H14"/>
  </mergeCells>
  <dataValidations count="2">
    <dataValidation type="list" allowBlank="1" showInputMessage="1" showErrorMessage="1" sqref="B23:C23" xr:uid="{FD4053EF-5BD3-41F1-BDD0-990FEDF46AEA}">
      <formula1>"Select One, Pure, Industrial Insured, Branch, Protected Cell, Risk Retention Group, Special Purpose"</formula1>
    </dataValidation>
    <dataValidation type="list" allowBlank="1" showInputMessage="1" showErrorMessage="1" sqref="B25:C25" xr:uid="{573DB659-15AF-44B3-8000-0CB0B8550774}">
      <formula1>"Select One, Active, Dormant"</formula1>
    </dataValidation>
  </dataValidations>
  <pageMargins left="0.45" right="0.45" top="0.5" bottom="0.25" header="0.3" footer="0.3"/>
  <pageSetup paperSize="5"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8715C-A921-435C-B463-272D5C12D7A5}">
  <sheetPr codeName="Sheet4">
    <pageSetUpPr fitToPage="1"/>
  </sheetPr>
  <dimension ref="A1:I64"/>
  <sheetViews>
    <sheetView zoomScale="60" zoomScaleNormal="60" workbookViewId="0">
      <selection activeCell="B12" sqref="B12:H13"/>
    </sheetView>
  </sheetViews>
  <sheetFormatPr defaultRowHeight="15" x14ac:dyDescent="0.25"/>
  <cols>
    <col min="1" max="1" width="10.5703125" customWidth="1"/>
    <col min="2" max="2" width="38.140625" customWidth="1"/>
    <col min="3" max="3" width="38.7109375" customWidth="1"/>
    <col min="4" max="4" width="38.140625" customWidth="1"/>
    <col min="5" max="5" width="16.28515625" style="198" customWidth="1"/>
    <col min="6" max="6" width="12.5703125" style="198" customWidth="1"/>
    <col min="7" max="7" width="16.42578125" customWidth="1"/>
    <col min="8" max="8" width="88.42578125" style="80" customWidth="1"/>
  </cols>
  <sheetData>
    <row r="1" spans="1:9" ht="15.75" x14ac:dyDescent="0.25">
      <c r="B1" s="2" t="s">
        <v>191</v>
      </c>
      <c r="H1" s="1" t="s">
        <v>319</v>
      </c>
    </row>
    <row r="2" spans="1:9" x14ac:dyDescent="0.25">
      <c r="B2" s="85" t="str">
        <f>JURAT!F12</f>
        <v>[INSERT COMPANY NAME HERE]</v>
      </c>
    </row>
    <row r="3" spans="1:9" x14ac:dyDescent="0.25">
      <c r="B3" s="86" t="str">
        <f>JURAT!F14</f>
        <v>[INSERT LICENSE NUMBER HERE]</v>
      </c>
      <c r="C3" s="184"/>
      <c r="D3" s="18"/>
      <c r="E3" s="194"/>
      <c r="F3" s="194"/>
      <c r="G3" s="18"/>
      <c r="H3" s="19"/>
      <c r="I3" s="17"/>
    </row>
    <row r="4" spans="1:9" x14ac:dyDescent="0.25">
      <c r="B4" s="183"/>
      <c r="C4" s="184"/>
      <c r="D4" s="18"/>
      <c r="E4" s="194"/>
      <c r="F4" s="194"/>
      <c r="G4" s="18"/>
      <c r="H4" s="19"/>
      <c r="I4" s="17"/>
    </row>
    <row r="5" spans="1:9" x14ac:dyDescent="0.25">
      <c r="B5" s="184" t="s">
        <v>87</v>
      </c>
      <c r="C5" s="153" t="s">
        <v>391</v>
      </c>
    </row>
    <row r="6" spans="1:9" ht="15.75" thickBot="1" x14ac:dyDescent="0.3">
      <c r="B6" s="184"/>
    </row>
    <row r="7" spans="1:9" ht="15.75" thickBot="1" x14ac:dyDescent="0.3">
      <c r="B7" s="221" t="s">
        <v>322</v>
      </c>
      <c r="D7" s="76" t="str">
        <f>'(4) Questionnaire'!H80</f>
        <v>[INSERT TOTAL NUMBER OF CELLS HERE]</v>
      </c>
    </row>
    <row r="8" spans="1:9" ht="15.75" thickBot="1" x14ac:dyDescent="0.3">
      <c r="B8" s="184"/>
    </row>
    <row r="9" spans="1:9" ht="15.75" thickBot="1" x14ac:dyDescent="0.3">
      <c r="B9" s="221" t="s">
        <v>323</v>
      </c>
      <c r="C9" s="225" t="s">
        <v>324</v>
      </c>
      <c r="D9" s="222" t="s">
        <v>325</v>
      </c>
    </row>
    <row r="10" spans="1:9" x14ac:dyDescent="0.25">
      <c r="B10" s="184"/>
    </row>
    <row r="11" spans="1:9" ht="15.75" thickBot="1" x14ac:dyDescent="0.3">
      <c r="B11" s="184"/>
    </row>
    <row r="12" spans="1:9" ht="15" customHeight="1" x14ac:dyDescent="0.25">
      <c r="B12" s="545" t="s">
        <v>320</v>
      </c>
      <c r="C12" s="546"/>
      <c r="D12" s="546"/>
      <c r="E12" s="546"/>
      <c r="F12" s="546"/>
      <c r="G12" s="546"/>
      <c r="H12" s="547"/>
    </row>
    <row r="13" spans="1:9" ht="15.75" customHeight="1" thickBot="1" x14ac:dyDescent="0.3">
      <c r="B13" s="548"/>
      <c r="C13" s="549"/>
      <c r="D13" s="549"/>
      <c r="E13" s="549"/>
      <c r="F13" s="549"/>
      <c r="G13" s="549"/>
      <c r="H13" s="550"/>
    </row>
    <row r="14" spans="1:9" s="224" customFormat="1" ht="45" customHeight="1" thickBot="1" x14ac:dyDescent="0.3">
      <c r="A14" s="223" t="s">
        <v>416</v>
      </c>
      <c r="B14" s="425" t="s">
        <v>330</v>
      </c>
      <c r="C14" s="425" t="s">
        <v>326</v>
      </c>
      <c r="D14" s="425" t="s">
        <v>415</v>
      </c>
      <c r="E14" s="425" t="s">
        <v>327</v>
      </c>
      <c r="F14" s="425" t="s">
        <v>328</v>
      </c>
      <c r="G14" s="425" t="s">
        <v>329</v>
      </c>
      <c r="H14" s="432" t="s">
        <v>331</v>
      </c>
    </row>
    <row r="15" spans="1:9" s="224" customFormat="1" x14ac:dyDescent="0.25">
      <c r="A15" s="223">
        <v>1</v>
      </c>
      <c r="B15" s="426"/>
      <c r="C15" s="427"/>
      <c r="D15" s="427"/>
      <c r="E15" s="427" t="s">
        <v>260</v>
      </c>
      <c r="F15" s="427" t="s">
        <v>260</v>
      </c>
      <c r="G15" s="427" t="s">
        <v>260</v>
      </c>
      <c r="H15" s="433"/>
    </row>
    <row r="16" spans="1:9" s="198" customFormat="1" x14ac:dyDescent="0.25">
      <c r="A16">
        <v>2</v>
      </c>
      <c r="B16" s="428"/>
      <c r="C16" s="428"/>
      <c r="D16" s="428"/>
      <c r="E16" s="429" t="s">
        <v>260</v>
      </c>
      <c r="F16" s="429" t="s">
        <v>260</v>
      </c>
      <c r="G16" s="429" t="s">
        <v>260</v>
      </c>
      <c r="H16" s="424"/>
    </row>
    <row r="17" spans="1:8" s="198" customFormat="1" x14ac:dyDescent="0.25">
      <c r="A17" s="223">
        <v>3</v>
      </c>
      <c r="B17" s="428"/>
      <c r="C17" s="428"/>
      <c r="D17" s="428"/>
      <c r="E17" s="429" t="s">
        <v>260</v>
      </c>
      <c r="F17" s="429" t="s">
        <v>260</v>
      </c>
      <c r="G17" s="429" t="s">
        <v>260</v>
      </c>
      <c r="H17" s="424"/>
    </row>
    <row r="18" spans="1:8" s="198" customFormat="1" x14ac:dyDescent="0.25">
      <c r="A18">
        <v>4</v>
      </c>
      <c r="B18" s="428"/>
      <c r="C18" s="428"/>
      <c r="D18" s="428"/>
      <c r="E18" s="429" t="s">
        <v>260</v>
      </c>
      <c r="F18" s="429" t="s">
        <v>260</v>
      </c>
      <c r="G18" s="429" t="s">
        <v>260</v>
      </c>
      <c r="H18" s="424"/>
    </row>
    <row r="19" spans="1:8" s="198" customFormat="1" x14ac:dyDescent="0.25">
      <c r="A19" s="223">
        <v>5</v>
      </c>
      <c r="B19" s="428"/>
      <c r="C19" s="428"/>
      <c r="D19" s="428"/>
      <c r="E19" s="429" t="s">
        <v>260</v>
      </c>
      <c r="F19" s="429" t="s">
        <v>260</v>
      </c>
      <c r="G19" s="429" t="s">
        <v>260</v>
      </c>
      <c r="H19" s="424"/>
    </row>
    <row r="20" spans="1:8" s="198" customFormat="1" x14ac:dyDescent="0.25">
      <c r="A20">
        <v>6</v>
      </c>
      <c r="B20" s="428"/>
      <c r="C20" s="428"/>
      <c r="D20" s="428"/>
      <c r="E20" s="429" t="s">
        <v>260</v>
      </c>
      <c r="F20" s="429" t="s">
        <v>260</v>
      </c>
      <c r="G20" s="429" t="s">
        <v>260</v>
      </c>
      <c r="H20" s="424"/>
    </row>
    <row r="21" spans="1:8" s="198" customFormat="1" x14ac:dyDescent="0.25">
      <c r="A21" s="223">
        <v>7</v>
      </c>
      <c r="B21" s="428"/>
      <c r="C21" s="428"/>
      <c r="D21" s="428"/>
      <c r="E21" s="429" t="s">
        <v>260</v>
      </c>
      <c r="F21" s="429" t="s">
        <v>260</v>
      </c>
      <c r="G21" s="429" t="s">
        <v>260</v>
      </c>
      <c r="H21" s="424"/>
    </row>
    <row r="22" spans="1:8" s="198" customFormat="1" x14ac:dyDescent="0.25">
      <c r="A22">
        <v>8</v>
      </c>
      <c r="B22" s="428"/>
      <c r="C22" s="428"/>
      <c r="D22" s="428"/>
      <c r="E22" s="429" t="s">
        <v>260</v>
      </c>
      <c r="F22" s="429" t="s">
        <v>260</v>
      </c>
      <c r="G22" s="429" t="s">
        <v>260</v>
      </c>
      <c r="H22" s="424"/>
    </row>
    <row r="23" spans="1:8" s="198" customFormat="1" x14ac:dyDescent="0.25">
      <c r="A23" s="223">
        <v>9</v>
      </c>
      <c r="B23" s="428"/>
      <c r="C23" s="428"/>
      <c r="D23" s="428"/>
      <c r="E23" s="429" t="s">
        <v>260</v>
      </c>
      <c r="F23" s="429" t="s">
        <v>260</v>
      </c>
      <c r="G23" s="429" t="s">
        <v>260</v>
      </c>
      <c r="H23" s="424"/>
    </row>
    <row r="24" spans="1:8" s="198" customFormat="1" x14ac:dyDescent="0.25">
      <c r="A24">
        <v>10</v>
      </c>
      <c r="B24" s="428"/>
      <c r="C24" s="428"/>
      <c r="D24" s="428"/>
      <c r="E24" s="429" t="s">
        <v>260</v>
      </c>
      <c r="F24" s="429" t="s">
        <v>260</v>
      </c>
      <c r="G24" s="429" t="s">
        <v>260</v>
      </c>
      <c r="H24" s="424"/>
    </row>
    <row r="25" spans="1:8" s="198" customFormat="1" x14ac:dyDescent="0.25">
      <c r="A25" s="223">
        <v>11</v>
      </c>
      <c r="B25" s="428"/>
      <c r="C25" s="428"/>
      <c r="D25" s="428"/>
      <c r="E25" s="429" t="s">
        <v>260</v>
      </c>
      <c r="F25" s="429" t="s">
        <v>260</v>
      </c>
      <c r="G25" s="429" t="s">
        <v>260</v>
      </c>
      <c r="H25" s="424"/>
    </row>
    <row r="26" spans="1:8" s="198" customFormat="1" x14ac:dyDescent="0.25">
      <c r="A26">
        <v>12</v>
      </c>
      <c r="B26" s="428"/>
      <c r="C26" s="428"/>
      <c r="D26" s="428"/>
      <c r="E26" s="429" t="s">
        <v>260</v>
      </c>
      <c r="F26" s="429" t="s">
        <v>260</v>
      </c>
      <c r="G26" s="429" t="s">
        <v>260</v>
      </c>
      <c r="H26" s="424"/>
    </row>
    <row r="27" spans="1:8" s="198" customFormat="1" x14ac:dyDescent="0.25">
      <c r="A27" s="223">
        <v>13</v>
      </c>
      <c r="B27" s="428"/>
      <c r="C27" s="428"/>
      <c r="D27" s="428"/>
      <c r="E27" s="429" t="s">
        <v>260</v>
      </c>
      <c r="F27" s="429" t="s">
        <v>260</v>
      </c>
      <c r="G27" s="429" t="s">
        <v>260</v>
      </c>
      <c r="H27" s="424"/>
    </row>
    <row r="28" spans="1:8" s="198" customFormat="1" x14ac:dyDescent="0.25">
      <c r="A28">
        <v>14</v>
      </c>
      <c r="B28" s="428"/>
      <c r="C28" s="428"/>
      <c r="D28" s="428"/>
      <c r="E28" s="429" t="s">
        <v>260</v>
      </c>
      <c r="F28" s="429" t="s">
        <v>260</v>
      </c>
      <c r="G28" s="429" t="s">
        <v>260</v>
      </c>
      <c r="H28" s="424"/>
    </row>
    <row r="29" spans="1:8" s="198" customFormat="1" x14ac:dyDescent="0.25">
      <c r="A29" s="223">
        <v>15</v>
      </c>
      <c r="B29" s="428"/>
      <c r="C29" s="428"/>
      <c r="D29" s="428"/>
      <c r="E29" s="429" t="s">
        <v>260</v>
      </c>
      <c r="F29" s="429" t="s">
        <v>260</v>
      </c>
      <c r="G29" s="429" t="s">
        <v>260</v>
      </c>
      <c r="H29" s="424"/>
    </row>
    <row r="30" spans="1:8" s="198" customFormat="1" x14ac:dyDescent="0.25">
      <c r="A30">
        <v>16</v>
      </c>
      <c r="B30" s="428"/>
      <c r="C30" s="428"/>
      <c r="D30" s="428"/>
      <c r="E30" s="429" t="s">
        <v>260</v>
      </c>
      <c r="F30" s="429" t="s">
        <v>260</v>
      </c>
      <c r="G30" s="429" t="s">
        <v>260</v>
      </c>
      <c r="H30" s="424"/>
    </row>
    <row r="31" spans="1:8" s="198" customFormat="1" x14ac:dyDescent="0.25">
      <c r="A31" s="223">
        <v>17</v>
      </c>
      <c r="B31" s="428"/>
      <c r="C31" s="428"/>
      <c r="D31" s="428"/>
      <c r="E31" s="429" t="s">
        <v>260</v>
      </c>
      <c r="F31" s="429" t="s">
        <v>260</v>
      </c>
      <c r="G31" s="429" t="s">
        <v>260</v>
      </c>
      <c r="H31" s="424"/>
    </row>
    <row r="32" spans="1:8" s="198" customFormat="1" x14ac:dyDescent="0.25">
      <c r="A32">
        <v>18</v>
      </c>
      <c r="B32" s="428"/>
      <c r="C32" s="428"/>
      <c r="D32" s="428"/>
      <c r="E32" s="429" t="s">
        <v>260</v>
      </c>
      <c r="F32" s="429" t="s">
        <v>260</v>
      </c>
      <c r="G32" s="429" t="s">
        <v>260</v>
      </c>
      <c r="H32" s="424"/>
    </row>
    <row r="33" spans="1:8" s="198" customFormat="1" x14ac:dyDescent="0.25">
      <c r="A33" s="223">
        <v>19</v>
      </c>
      <c r="B33" s="428"/>
      <c r="C33" s="428"/>
      <c r="D33" s="428"/>
      <c r="E33" s="429" t="s">
        <v>260</v>
      </c>
      <c r="F33" s="429" t="s">
        <v>260</v>
      </c>
      <c r="G33" s="429" t="s">
        <v>260</v>
      </c>
      <c r="H33" s="424"/>
    </row>
    <row r="34" spans="1:8" s="198" customFormat="1" x14ac:dyDescent="0.25">
      <c r="A34">
        <v>20</v>
      </c>
      <c r="B34" s="428"/>
      <c r="C34" s="428"/>
      <c r="D34" s="428"/>
      <c r="E34" s="429" t="s">
        <v>260</v>
      </c>
      <c r="F34" s="429" t="s">
        <v>260</v>
      </c>
      <c r="G34" s="429" t="s">
        <v>260</v>
      </c>
      <c r="H34" s="424"/>
    </row>
    <row r="35" spans="1:8" s="198" customFormat="1" x14ac:dyDescent="0.25">
      <c r="A35" s="223">
        <v>21</v>
      </c>
      <c r="B35" s="428"/>
      <c r="C35" s="428"/>
      <c r="D35" s="428"/>
      <c r="E35" s="429" t="s">
        <v>260</v>
      </c>
      <c r="F35" s="429" t="s">
        <v>260</v>
      </c>
      <c r="G35" s="429" t="s">
        <v>260</v>
      </c>
      <c r="H35" s="424"/>
    </row>
    <row r="36" spans="1:8" s="198" customFormat="1" x14ac:dyDescent="0.25">
      <c r="A36">
        <v>22</v>
      </c>
      <c r="B36" s="428"/>
      <c r="C36" s="428"/>
      <c r="D36" s="428"/>
      <c r="E36" s="429" t="s">
        <v>260</v>
      </c>
      <c r="F36" s="429" t="s">
        <v>260</v>
      </c>
      <c r="G36" s="429" t="s">
        <v>260</v>
      </c>
      <c r="H36" s="424"/>
    </row>
    <row r="37" spans="1:8" s="198" customFormat="1" x14ac:dyDescent="0.25">
      <c r="A37" s="223">
        <v>23</v>
      </c>
      <c r="B37" s="428"/>
      <c r="C37" s="428"/>
      <c r="D37" s="428"/>
      <c r="E37" s="429" t="s">
        <v>260</v>
      </c>
      <c r="F37" s="429" t="s">
        <v>260</v>
      </c>
      <c r="G37" s="429" t="s">
        <v>260</v>
      </c>
      <c r="H37" s="424"/>
    </row>
    <row r="38" spans="1:8" s="198" customFormat="1" x14ac:dyDescent="0.25">
      <c r="A38">
        <v>24</v>
      </c>
      <c r="B38" s="428"/>
      <c r="C38" s="428"/>
      <c r="D38" s="428"/>
      <c r="E38" s="429" t="s">
        <v>260</v>
      </c>
      <c r="F38" s="429" t="s">
        <v>260</v>
      </c>
      <c r="G38" s="429" t="s">
        <v>260</v>
      </c>
      <c r="H38" s="424"/>
    </row>
    <row r="39" spans="1:8" s="198" customFormat="1" x14ac:dyDescent="0.25">
      <c r="A39" s="223">
        <v>25</v>
      </c>
      <c r="B39" s="428"/>
      <c r="C39" s="428"/>
      <c r="D39" s="428"/>
      <c r="E39" s="429" t="s">
        <v>260</v>
      </c>
      <c r="F39" s="429" t="s">
        <v>260</v>
      </c>
      <c r="G39" s="429" t="s">
        <v>260</v>
      </c>
      <c r="H39" s="424"/>
    </row>
    <row r="40" spans="1:8" s="198" customFormat="1" x14ac:dyDescent="0.25">
      <c r="A40">
        <v>26</v>
      </c>
      <c r="B40" s="428"/>
      <c r="C40" s="428"/>
      <c r="D40" s="428"/>
      <c r="E40" s="429" t="s">
        <v>260</v>
      </c>
      <c r="F40" s="429" t="s">
        <v>260</v>
      </c>
      <c r="G40" s="429" t="s">
        <v>260</v>
      </c>
      <c r="H40" s="424"/>
    </row>
    <row r="41" spans="1:8" s="198" customFormat="1" x14ac:dyDescent="0.25">
      <c r="A41" s="223">
        <v>27</v>
      </c>
      <c r="B41" s="428"/>
      <c r="C41" s="428"/>
      <c r="D41" s="428"/>
      <c r="E41" s="429" t="s">
        <v>260</v>
      </c>
      <c r="F41" s="429" t="s">
        <v>260</v>
      </c>
      <c r="G41" s="429" t="s">
        <v>260</v>
      </c>
      <c r="H41" s="424"/>
    </row>
    <row r="42" spans="1:8" s="198" customFormat="1" x14ac:dyDescent="0.25">
      <c r="A42">
        <v>28</v>
      </c>
      <c r="B42" s="428"/>
      <c r="C42" s="428"/>
      <c r="D42" s="428"/>
      <c r="E42" s="429" t="s">
        <v>260</v>
      </c>
      <c r="F42" s="429" t="s">
        <v>260</v>
      </c>
      <c r="G42" s="429" t="s">
        <v>260</v>
      </c>
      <c r="H42" s="424"/>
    </row>
    <row r="43" spans="1:8" s="198" customFormat="1" x14ac:dyDescent="0.25">
      <c r="A43" s="223">
        <v>29</v>
      </c>
      <c r="B43" s="428"/>
      <c r="C43" s="428"/>
      <c r="D43" s="428"/>
      <c r="E43" s="429" t="s">
        <v>260</v>
      </c>
      <c r="F43" s="429" t="s">
        <v>260</v>
      </c>
      <c r="G43" s="429" t="s">
        <v>260</v>
      </c>
      <c r="H43" s="424"/>
    </row>
    <row r="44" spans="1:8" s="198" customFormat="1" x14ac:dyDescent="0.25">
      <c r="A44">
        <v>30</v>
      </c>
      <c r="B44" s="428"/>
      <c r="C44" s="428"/>
      <c r="D44" s="428"/>
      <c r="E44" s="429" t="s">
        <v>260</v>
      </c>
      <c r="F44" s="429" t="s">
        <v>260</v>
      </c>
      <c r="G44" s="429" t="s">
        <v>260</v>
      </c>
      <c r="H44" s="424"/>
    </row>
    <row r="45" spans="1:8" s="198" customFormat="1" x14ac:dyDescent="0.25">
      <c r="A45" s="223">
        <v>31</v>
      </c>
      <c r="B45" s="428"/>
      <c r="C45" s="428"/>
      <c r="D45" s="428"/>
      <c r="E45" s="429" t="s">
        <v>260</v>
      </c>
      <c r="F45" s="429" t="s">
        <v>260</v>
      </c>
      <c r="G45" s="429" t="s">
        <v>260</v>
      </c>
      <c r="H45" s="424"/>
    </row>
    <row r="46" spans="1:8" s="198" customFormat="1" x14ac:dyDescent="0.25">
      <c r="A46">
        <v>32</v>
      </c>
      <c r="B46" s="428"/>
      <c r="C46" s="428"/>
      <c r="D46" s="428"/>
      <c r="E46" s="429" t="s">
        <v>260</v>
      </c>
      <c r="F46" s="429" t="s">
        <v>260</v>
      </c>
      <c r="G46" s="429" t="s">
        <v>260</v>
      </c>
      <c r="H46" s="424"/>
    </row>
    <row r="47" spans="1:8" s="198" customFormat="1" x14ac:dyDescent="0.25">
      <c r="A47" s="223">
        <v>33</v>
      </c>
      <c r="B47" s="428"/>
      <c r="C47" s="428"/>
      <c r="D47" s="428"/>
      <c r="E47" s="429" t="s">
        <v>260</v>
      </c>
      <c r="F47" s="429" t="s">
        <v>260</v>
      </c>
      <c r="G47" s="429" t="s">
        <v>260</v>
      </c>
      <c r="H47" s="424"/>
    </row>
    <row r="48" spans="1:8" s="198" customFormat="1" x14ac:dyDescent="0.25">
      <c r="A48">
        <v>34</v>
      </c>
      <c r="B48" s="428"/>
      <c r="C48" s="428"/>
      <c r="D48" s="428"/>
      <c r="E48" s="429" t="s">
        <v>260</v>
      </c>
      <c r="F48" s="429" t="s">
        <v>260</v>
      </c>
      <c r="G48" s="429" t="s">
        <v>260</v>
      </c>
      <c r="H48" s="424"/>
    </row>
    <row r="49" spans="1:8" s="198" customFormat="1" x14ac:dyDescent="0.25">
      <c r="A49" s="223">
        <v>35</v>
      </c>
      <c r="B49" s="428"/>
      <c r="C49" s="428"/>
      <c r="D49" s="428"/>
      <c r="E49" s="429" t="s">
        <v>260</v>
      </c>
      <c r="F49" s="429" t="s">
        <v>260</v>
      </c>
      <c r="G49" s="429" t="s">
        <v>260</v>
      </c>
      <c r="H49" s="424"/>
    </row>
    <row r="50" spans="1:8" s="198" customFormat="1" x14ac:dyDescent="0.25">
      <c r="A50">
        <v>36</v>
      </c>
      <c r="B50" s="428"/>
      <c r="C50" s="428"/>
      <c r="D50" s="428"/>
      <c r="E50" s="429" t="s">
        <v>260</v>
      </c>
      <c r="F50" s="429" t="s">
        <v>260</v>
      </c>
      <c r="G50" s="429" t="s">
        <v>260</v>
      </c>
      <c r="H50" s="424"/>
    </row>
    <row r="51" spans="1:8" s="198" customFormat="1" x14ac:dyDescent="0.25">
      <c r="A51" s="223">
        <v>37</v>
      </c>
      <c r="B51" s="428"/>
      <c r="C51" s="428"/>
      <c r="D51" s="428"/>
      <c r="E51" s="429" t="s">
        <v>260</v>
      </c>
      <c r="F51" s="429" t="s">
        <v>260</v>
      </c>
      <c r="G51" s="429" t="s">
        <v>260</v>
      </c>
      <c r="H51" s="424"/>
    </row>
    <row r="52" spans="1:8" s="198" customFormat="1" x14ac:dyDescent="0.25">
      <c r="A52">
        <v>38</v>
      </c>
      <c r="B52" s="428"/>
      <c r="C52" s="428"/>
      <c r="D52" s="428"/>
      <c r="E52" s="429" t="s">
        <v>260</v>
      </c>
      <c r="F52" s="429" t="s">
        <v>260</v>
      </c>
      <c r="G52" s="429" t="s">
        <v>260</v>
      </c>
      <c r="H52" s="424"/>
    </row>
    <row r="53" spans="1:8" s="198" customFormat="1" x14ac:dyDescent="0.25">
      <c r="A53" s="223">
        <v>39</v>
      </c>
      <c r="B53" s="428"/>
      <c r="C53" s="428"/>
      <c r="D53" s="428"/>
      <c r="E53" s="429" t="s">
        <v>260</v>
      </c>
      <c r="F53" s="429" t="s">
        <v>260</v>
      </c>
      <c r="G53" s="429" t="s">
        <v>260</v>
      </c>
      <c r="H53" s="424"/>
    </row>
    <row r="54" spans="1:8" s="198" customFormat="1" x14ac:dyDescent="0.25">
      <c r="A54">
        <v>40</v>
      </c>
      <c r="B54" s="428"/>
      <c r="C54" s="428"/>
      <c r="D54" s="428"/>
      <c r="E54" s="429" t="s">
        <v>260</v>
      </c>
      <c r="F54" s="429" t="s">
        <v>260</v>
      </c>
      <c r="G54" s="429" t="s">
        <v>260</v>
      </c>
      <c r="H54" s="424"/>
    </row>
    <row r="55" spans="1:8" s="198" customFormat="1" x14ac:dyDescent="0.25">
      <c r="A55" s="223">
        <v>41</v>
      </c>
      <c r="B55" s="428"/>
      <c r="C55" s="428"/>
      <c r="D55" s="428"/>
      <c r="E55" s="429" t="s">
        <v>260</v>
      </c>
      <c r="F55" s="429" t="s">
        <v>260</v>
      </c>
      <c r="G55" s="429" t="s">
        <v>260</v>
      </c>
      <c r="H55" s="424"/>
    </row>
    <row r="56" spans="1:8" s="198" customFormat="1" x14ac:dyDescent="0.25">
      <c r="A56">
        <v>42</v>
      </c>
      <c r="B56" s="428"/>
      <c r="C56" s="428"/>
      <c r="D56" s="428"/>
      <c r="E56" s="429" t="s">
        <v>260</v>
      </c>
      <c r="F56" s="429" t="s">
        <v>260</v>
      </c>
      <c r="G56" s="429" t="s">
        <v>260</v>
      </c>
      <c r="H56" s="424"/>
    </row>
    <row r="57" spans="1:8" s="198" customFormat="1" x14ac:dyDescent="0.25">
      <c r="A57" s="223">
        <v>43</v>
      </c>
      <c r="B57" s="428"/>
      <c r="C57" s="428"/>
      <c r="D57" s="428"/>
      <c r="E57" s="429" t="s">
        <v>260</v>
      </c>
      <c r="F57" s="429" t="s">
        <v>260</v>
      </c>
      <c r="G57" s="429" t="s">
        <v>260</v>
      </c>
      <c r="H57" s="424"/>
    </row>
    <row r="58" spans="1:8" s="198" customFormat="1" x14ac:dyDescent="0.25">
      <c r="A58">
        <v>44</v>
      </c>
      <c r="B58" s="428"/>
      <c r="C58" s="428"/>
      <c r="D58" s="428"/>
      <c r="E58" s="429" t="s">
        <v>260</v>
      </c>
      <c r="F58" s="429" t="s">
        <v>260</v>
      </c>
      <c r="G58" s="429" t="s">
        <v>260</v>
      </c>
      <c r="H58" s="424"/>
    </row>
    <row r="59" spans="1:8" s="198" customFormat="1" x14ac:dyDescent="0.25">
      <c r="A59" s="223">
        <v>45</v>
      </c>
      <c r="B59" s="428"/>
      <c r="C59" s="428"/>
      <c r="D59" s="428"/>
      <c r="E59" s="429" t="s">
        <v>260</v>
      </c>
      <c r="F59" s="429" t="s">
        <v>260</v>
      </c>
      <c r="G59" s="429" t="s">
        <v>260</v>
      </c>
      <c r="H59" s="424"/>
    </row>
    <row r="60" spans="1:8" s="198" customFormat="1" x14ac:dyDescent="0.25">
      <c r="A60">
        <v>46</v>
      </c>
      <c r="B60" s="428"/>
      <c r="C60" s="428"/>
      <c r="D60" s="428"/>
      <c r="E60" s="429" t="s">
        <v>260</v>
      </c>
      <c r="F60" s="429" t="s">
        <v>260</v>
      </c>
      <c r="G60" s="429" t="s">
        <v>260</v>
      </c>
      <c r="H60" s="424"/>
    </row>
    <row r="61" spans="1:8" s="198" customFormat="1" x14ac:dyDescent="0.25">
      <c r="A61" s="223">
        <v>47</v>
      </c>
      <c r="B61" s="428"/>
      <c r="C61" s="428"/>
      <c r="D61" s="428"/>
      <c r="E61" s="429" t="s">
        <v>260</v>
      </c>
      <c r="F61" s="429" t="s">
        <v>260</v>
      </c>
      <c r="G61" s="429" t="s">
        <v>260</v>
      </c>
      <c r="H61" s="424"/>
    </row>
    <row r="62" spans="1:8" s="198" customFormat="1" x14ac:dyDescent="0.25">
      <c r="A62">
        <v>48</v>
      </c>
      <c r="B62" s="428"/>
      <c r="C62" s="428"/>
      <c r="D62" s="428"/>
      <c r="E62" s="429" t="s">
        <v>260</v>
      </c>
      <c r="F62" s="429" t="s">
        <v>260</v>
      </c>
      <c r="G62" s="429" t="s">
        <v>260</v>
      </c>
      <c r="H62" s="424"/>
    </row>
    <row r="63" spans="1:8" s="198" customFormat="1" x14ac:dyDescent="0.25">
      <c r="A63" s="223">
        <v>49</v>
      </c>
      <c r="B63" s="428"/>
      <c r="C63" s="428"/>
      <c r="D63" s="428"/>
      <c r="E63" s="429" t="s">
        <v>260</v>
      </c>
      <c r="F63" s="429" t="s">
        <v>260</v>
      </c>
      <c r="G63" s="429" t="s">
        <v>260</v>
      </c>
      <c r="H63" s="424"/>
    </row>
    <row r="64" spans="1:8" s="198" customFormat="1" ht="15.75" thickBot="1" x14ac:dyDescent="0.3">
      <c r="A64">
        <v>50</v>
      </c>
      <c r="B64" s="430"/>
      <c r="C64" s="430"/>
      <c r="D64" s="430"/>
      <c r="E64" s="431" t="s">
        <v>260</v>
      </c>
      <c r="F64" s="431" t="s">
        <v>260</v>
      </c>
      <c r="G64" s="431" t="s">
        <v>260</v>
      </c>
      <c r="H64" s="423"/>
    </row>
  </sheetData>
  <mergeCells count="1">
    <mergeCell ref="B12:H13"/>
  </mergeCells>
  <dataValidations count="3">
    <dataValidation type="list" allowBlank="1" showInputMessage="1" showErrorMessage="1" sqref="C9" xr:uid="{613C88B2-6E98-4A2D-9CAE-CD2B1043AEFF}">
      <formula1>"Please select, Yes, No, N/A"</formula1>
    </dataValidation>
    <dataValidation type="list" allowBlank="1" showInputMessage="1" showErrorMessage="1" sqref="E15:E64" xr:uid="{BA69B83B-FD77-49D1-BF86-A987DA44EBBE}">
      <formula1>"Select One, Active, Disolved / Closed"</formula1>
    </dataValidation>
    <dataValidation type="list" allowBlank="1" showInputMessage="1" showErrorMessage="1" sqref="F15:G64" xr:uid="{9DEA4E32-2D51-4E5F-B3A0-945A7973B567}">
      <formula1>"Select One, Yes, No"</formula1>
    </dataValidation>
  </dataValidations>
  <pageMargins left="0.7" right="0.7" top="0.75" bottom="0.75" header="0.3" footer="0.3"/>
  <pageSetup paperSize="5" scale="49"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43E4-4330-48FF-8E10-A1430BA26BF2}">
  <sheetPr codeName="Sheet5"/>
  <dimension ref="A1:E51"/>
  <sheetViews>
    <sheetView zoomScale="90" zoomScaleNormal="90" workbookViewId="0">
      <selection activeCell="B5" sqref="B5:C5"/>
    </sheetView>
  </sheetViews>
  <sheetFormatPr defaultRowHeight="15" x14ac:dyDescent="0.25"/>
  <cols>
    <col min="1" max="1" width="10.5703125" customWidth="1"/>
    <col min="2" max="2" width="76.140625" customWidth="1"/>
    <col min="3" max="3" width="96" customWidth="1"/>
  </cols>
  <sheetData>
    <row r="1" spans="1:5" ht="15.75" x14ac:dyDescent="0.25">
      <c r="B1" s="2" t="s">
        <v>191</v>
      </c>
      <c r="C1" s="1" t="s">
        <v>332</v>
      </c>
    </row>
    <row r="2" spans="1:5" x14ac:dyDescent="0.25">
      <c r="B2" s="85" t="str">
        <f>JURAT!F12</f>
        <v>[INSERT COMPANY NAME HERE]</v>
      </c>
      <c r="D2" s="80"/>
    </row>
    <row r="3" spans="1:5" x14ac:dyDescent="0.25">
      <c r="B3" s="86" t="str">
        <f>JURAT!F14</f>
        <v>[INSERT LICENSE NUMBER HERE]</v>
      </c>
      <c r="C3" s="18"/>
      <c r="D3" s="19"/>
      <c r="E3" s="17"/>
    </row>
    <row r="5" spans="1:5" ht="17.100000000000001" customHeight="1" x14ac:dyDescent="0.25">
      <c r="B5" s="560" t="s">
        <v>334</v>
      </c>
      <c r="C5" s="561"/>
    </row>
    <row r="6" spans="1:5" x14ac:dyDescent="0.25">
      <c r="A6" t="s">
        <v>416</v>
      </c>
      <c r="B6" s="84" t="s">
        <v>351</v>
      </c>
      <c r="C6" s="434" t="s">
        <v>333</v>
      </c>
    </row>
    <row r="7" spans="1:5" x14ac:dyDescent="0.25">
      <c r="A7">
        <v>1</v>
      </c>
      <c r="B7" s="83" t="s">
        <v>360</v>
      </c>
      <c r="C7" s="435" t="s">
        <v>417</v>
      </c>
    </row>
    <row r="8" spans="1:5" x14ac:dyDescent="0.25">
      <c r="A8">
        <v>2</v>
      </c>
      <c r="B8" s="81" t="s">
        <v>359</v>
      </c>
      <c r="C8" s="435" t="s">
        <v>417</v>
      </c>
    </row>
    <row r="9" spans="1:5" x14ac:dyDescent="0.25">
      <c r="A9">
        <v>3</v>
      </c>
      <c r="B9" s="81" t="s">
        <v>352</v>
      </c>
      <c r="C9" s="435" t="s">
        <v>417</v>
      </c>
    </row>
    <row r="10" spans="1:5" x14ac:dyDescent="0.25">
      <c r="A10">
        <v>4</v>
      </c>
      <c r="B10" s="81" t="s">
        <v>353</v>
      </c>
      <c r="C10" s="435" t="s">
        <v>417</v>
      </c>
    </row>
    <row r="11" spans="1:5" x14ac:dyDescent="0.25">
      <c r="A11">
        <v>5</v>
      </c>
      <c r="B11" s="81" t="s">
        <v>354</v>
      </c>
      <c r="C11" s="435" t="s">
        <v>417</v>
      </c>
    </row>
    <row r="12" spans="1:5" x14ac:dyDescent="0.25">
      <c r="A12">
        <v>6</v>
      </c>
      <c r="B12" s="81" t="s">
        <v>355</v>
      </c>
      <c r="C12" s="435" t="s">
        <v>417</v>
      </c>
    </row>
    <row r="13" spans="1:5" x14ac:dyDescent="0.25">
      <c r="A13">
        <v>7</v>
      </c>
      <c r="B13" s="81" t="s">
        <v>356</v>
      </c>
      <c r="C13" s="435" t="s">
        <v>417</v>
      </c>
    </row>
    <row r="14" spans="1:5" x14ac:dyDescent="0.25">
      <c r="A14">
        <v>8</v>
      </c>
      <c r="B14" s="81" t="s">
        <v>357</v>
      </c>
      <c r="C14" s="435" t="s">
        <v>417</v>
      </c>
    </row>
    <row r="15" spans="1:5" x14ac:dyDescent="0.25">
      <c r="A15">
        <v>9</v>
      </c>
      <c r="B15" s="81" t="s">
        <v>358</v>
      </c>
      <c r="C15" s="435" t="s">
        <v>417</v>
      </c>
    </row>
    <row r="16" spans="1:5" x14ac:dyDescent="0.25">
      <c r="A16">
        <v>10</v>
      </c>
      <c r="B16" s="81" t="s">
        <v>361</v>
      </c>
      <c r="C16" s="435" t="s">
        <v>417</v>
      </c>
    </row>
    <row r="17" spans="1:3" x14ac:dyDescent="0.25">
      <c r="A17">
        <v>11</v>
      </c>
      <c r="B17" s="81" t="s">
        <v>335</v>
      </c>
      <c r="C17" s="435" t="s">
        <v>417</v>
      </c>
    </row>
    <row r="18" spans="1:3" x14ac:dyDescent="0.25">
      <c r="A18">
        <v>12</v>
      </c>
      <c r="B18" s="81" t="s">
        <v>336</v>
      </c>
      <c r="C18" s="435" t="s">
        <v>417</v>
      </c>
    </row>
    <row r="19" spans="1:3" x14ac:dyDescent="0.25">
      <c r="A19">
        <v>13</v>
      </c>
      <c r="B19" s="81" t="s">
        <v>337</v>
      </c>
      <c r="C19" s="435" t="s">
        <v>417</v>
      </c>
    </row>
    <row r="20" spans="1:3" x14ac:dyDescent="0.25">
      <c r="A20">
        <v>14</v>
      </c>
      <c r="B20" s="81" t="s">
        <v>362</v>
      </c>
      <c r="C20" s="435" t="s">
        <v>417</v>
      </c>
    </row>
    <row r="21" spans="1:3" x14ac:dyDescent="0.25">
      <c r="A21">
        <v>15</v>
      </c>
      <c r="B21" s="81" t="s">
        <v>365</v>
      </c>
      <c r="C21" s="435" t="s">
        <v>417</v>
      </c>
    </row>
    <row r="22" spans="1:3" x14ac:dyDescent="0.25">
      <c r="A22">
        <v>16</v>
      </c>
      <c r="B22" s="81" t="s">
        <v>338</v>
      </c>
      <c r="C22" s="435" t="s">
        <v>417</v>
      </c>
    </row>
    <row r="23" spans="1:3" x14ac:dyDescent="0.25">
      <c r="A23">
        <v>17</v>
      </c>
      <c r="B23" s="81" t="s">
        <v>366</v>
      </c>
      <c r="C23" s="435" t="s">
        <v>417</v>
      </c>
    </row>
    <row r="24" spans="1:3" x14ac:dyDescent="0.25">
      <c r="A24">
        <v>18</v>
      </c>
      <c r="B24" s="81" t="s">
        <v>363</v>
      </c>
      <c r="C24" s="435" t="s">
        <v>417</v>
      </c>
    </row>
    <row r="25" spans="1:3" x14ac:dyDescent="0.25">
      <c r="A25">
        <v>19</v>
      </c>
      <c r="B25" s="81" t="s">
        <v>367</v>
      </c>
      <c r="C25" s="435" t="s">
        <v>417</v>
      </c>
    </row>
    <row r="26" spans="1:3" x14ac:dyDescent="0.25">
      <c r="A26">
        <v>20</v>
      </c>
      <c r="B26" s="81" t="s">
        <v>364</v>
      </c>
      <c r="C26" s="435" t="s">
        <v>417</v>
      </c>
    </row>
    <row r="27" spans="1:3" x14ac:dyDescent="0.25">
      <c r="A27">
        <v>21</v>
      </c>
      <c r="B27" s="81" t="s">
        <v>368</v>
      </c>
      <c r="C27" s="435" t="s">
        <v>417</v>
      </c>
    </row>
    <row r="28" spans="1:3" x14ac:dyDescent="0.25">
      <c r="A28">
        <v>22</v>
      </c>
      <c r="B28" s="81" t="s">
        <v>339</v>
      </c>
      <c r="C28" s="435" t="s">
        <v>417</v>
      </c>
    </row>
    <row r="29" spans="1:3" x14ac:dyDescent="0.25">
      <c r="A29">
        <v>23</v>
      </c>
      <c r="B29" s="81" t="s">
        <v>369</v>
      </c>
      <c r="C29" s="435" t="s">
        <v>417</v>
      </c>
    </row>
    <row r="30" spans="1:3" x14ac:dyDescent="0.25">
      <c r="A30">
        <v>24</v>
      </c>
      <c r="B30" s="81" t="s">
        <v>340</v>
      </c>
      <c r="C30" s="435" t="s">
        <v>417</v>
      </c>
    </row>
    <row r="31" spans="1:3" x14ac:dyDescent="0.25">
      <c r="A31">
        <v>25</v>
      </c>
      <c r="B31" s="81" t="s">
        <v>370</v>
      </c>
      <c r="C31" s="435" t="s">
        <v>417</v>
      </c>
    </row>
    <row r="32" spans="1:3" x14ac:dyDescent="0.25">
      <c r="A32">
        <v>26</v>
      </c>
      <c r="B32" s="81" t="s">
        <v>341</v>
      </c>
      <c r="C32" s="435" t="s">
        <v>417</v>
      </c>
    </row>
    <row r="33" spans="1:3" x14ac:dyDescent="0.25">
      <c r="A33">
        <v>27</v>
      </c>
      <c r="B33" s="81" t="s">
        <v>371</v>
      </c>
      <c r="C33" s="435" t="s">
        <v>417</v>
      </c>
    </row>
    <row r="34" spans="1:3" x14ac:dyDescent="0.25">
      <c r="A34">
        <v>28</v>
      </c>
      <c r="B34" s="81" t="s">
        <v>342</v>
      </c>
      <c r="C34" s="435" t="s">
        <v>417</v>
      </c>
    </row>
    <row r="35" spans="1:3" x14ac:dyDescent="0.25">
      <c r="A35">
        <v>29</v>
      </c>
      <c r="B35" s="81" t="s">
        <v>372</v>
      </c>
      <c r="C35" s="435" t="s">
        <v>417</v>
      </c>
    </row>
    <row r="36" spans="1:3" x14ac:dyDescent="0.25">
      <c r="A36">
        <v>30</v>
      </c>
      <c r="B36" s="81" t="s">
        <v>343</v>
      </c>
      <c r="C36" s="435" t="s">
        <v>417</v>
      </c>
    </row>
    <row r="37" spans="1:3" x14ac:dyDescent="0.25">
      <c r="A37">
        <v>31</v>
      </c>
      <c r="B37" s="81" t="s">
        <v>373</v>
      </c>
      <c r="C37" s="435" t="s">
        <v>417</v>
      </c>
    </row>
    <row r="38" spans="1:3" x14ac:dyDescent="0.25">
      <c r="A38">
        <v>32</v>
      </c>
      <c r="B38" s="81" t="s">
        <v>344</v>
      </c>
      <c r="C38" s="435" t="s">
        <v>417</v>
      </c>
    </row>
    <row r="39" spans="1:3" x14ac:dyDescent="0.25">
      <c r="A39">
        <v>33</v>
      </c>
      <c r="B39" s="81" t="s">
        <v>374</v>
      </c>
      <c r="C39" s="435" t="s">
        <v>417</v>
      </c>
    </row>
    <row r="40" spans="1:3" x14ac:dyDescent="0.25">
      <c r="A40">
        <v>34</v>
      </c>
      <c r="B40" s="81" t="s">
        <v>345</v>
      </c>
      <c r="C40" s="435" t="s">
        <v>417</v>
      </c>
    </row>
    <row r="41" spans="1:3" x14ac:dyDescent="0.25">
      <c r="A41">
        <v>35</v>
      </c>
      <c r="B41" s="81" t="s">
        <v>375</v>
      </c>
      <c r="C41" s="435" t="s">
        <v>417</v>
      </c>
    </row>
    <row r="42" spans="1:3" x14ac:dyDescent="0.25">
      <c r="A42">
        <v>36</v>
      </c>
      <c r="B42" s="81" t="s">
        <v>346</v>
      </c>
      <c r="C42" s="435" t="s">
        <v>417</v>
      </c>
    </row>
    <row r="43" spans="1:3" x14ac:dyDescent="0.25">
      <c r="A43">
        <v>37</v>
      </c>
      <c r="B43" s="81" t="s">
        <v>376</v>
      </c>
      <c r="C43" s="435" t="s">
        <v>417</v>
      </c>
    </row>
    <row r="44" spans="1:3" x14ac:dyDescent="0.25">
      <c r="A44">
        <v>38</v>
      </c>
      <c r="B44" s="81" t="s">
        <v>347</v>
      </c>
      <c r="C44" s="435" t="s">
        <v>417</v>
      </c>
    </row>
    <row r="45" spans="1:3" x14ac:dyDescent="0.25">
      <c r="A45">
        <v>39</v>
      </c>
      <c r="B45" s="81" t="s">
        <v>377</v>
      </c>
      <c r="C45" s="435" t="s">
        <v>417</v>
      </c>
    </row>
    <row r="46" spans="1:3" x14ac:dyDescent="0.25">
      <c r="A46">
        <v>40</v>
      </c>
      <c r="B46" s="81" t="s">
        <v>348</v>
      </c>
      <c r="C46" s="435" t="s">
        <v>417</v>
      </c>
    </row>
    <row r="47" spans="1:3" x14ac:dyDescent="0.25">
      <c r="A47">
        <v>41</v>
      </c>
      <c r="B47" s="81" t="s">
        <v>378</v>
      </c>
      <c r="C47" s="435" t="s">
        <v>417</v>
      </c>
    </row>
    <row r="48" spans="1:3" x14ac:dyDescent="0.25">
      <c r="A48">
        <v>42</v>
      </c>
      <c r="B48" s="81" t="s">
        <v>349</v>
      </c>
      <c r="C48" s="435" t="s">
        <v>417</v>
      </c>
    </row>
    <row r="49" spans="1:3" x14ac:dyDescent="0.25">
      <c r="A49">
        <v>43</v>
      </c>
      <c r="B49" s="81" t="s">
        <v>379</v>
      </c>
      <c r="C49" s="435" t="s">
        <v>417</v>
      </c>
    </row>
    <row r="50" spans="1:3" x14ac:dyDescent="0.25">
      <c r="A50">
        <v>44</v>
      </c>
      <c r="B50" s="81" t="s">
        <v>350</v>
      </c>
      <c r="C50" s="435" t="s">
        <v>417</v>
      </c>
    </row>
    <row r="51" spans="1:3" x14ac:dyDescent="0.25">
      <c r="A51">
        <v>45</v>
      </c>
      <c r="B51" s="82" t="s">
        <v>380</v>
      </c>
      <c r="C51" s="435" t="s">
        <v>417</v>
      </c>
    </row>
  </sheetData>
  <mergeCells count="1">
    <mergeCell ref="B5:C5"/>
  </mergeCells>
  <pageMargins left="0.7" right="0.7" top="0.75" bottom="0.75" header="0.3" footer="0.3"/>
  <pageSetup paperSize="5"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BDFFD-A240-4EA2-9B27-14F247EF7D48}">
  <sheetPr codeName="Sheet2">
    <pageSetUpPr fitToPage="1"/>
  </sheetPr>
  <dimension ref="A1:H65"/>
  <sheetViews>
    <sheetView workbookViewId="0"/>
  </sheetViews>
  <sheetFormatPr defaultRowHeight="15.75" x14ac:dyDescent="0.25"/>
  <cols>
    <col min="1" max="1" width="55.28515625" style="226" customWidth="1"/>
    <col min="2" max="3" width="20.42578125" style="226" customWidth="1"/>
    <col min="4" max="256" width="9.140625" style="226"/>
    <col min="257" max="257" width="55.28515625" style="226" customWidth="1"/>
    <col min="258" max="259" width="20.42578125" style="226" bestFit="1" customWidth="1"/>
    <col min="260" max="512" width="9.140625" style="226"/>
    <col min="513" max="513" width="55.28515625" style="226" customWidth="1"/>
    <col min="514" max="515" width="20.42578125" style="226" bestFit="1" customWidth="1"/>
    <col min="516" max="768" width="9.140625" style="226"/>
    <col min="769" max="769" width="55.28515625" style="226" customWidth="1"/>
    <col min="770" max="771" width="20.42578125" style="226" bestFit="1" customWidth="1"/>
    <col min="772" max="1024" width="9.140625" style="226"/>
    <col min="1025" max="1025" width="55.28515625" style="226" customWidth="1"/>
    <col min="1026" max="1027" width="20.42578125" style="226" bestFit="1" customWidth="1"/>
    <col min="1028" max="1280" width="9.140625" style="226"/>
    <col min="1281" max="1281" width="55.28515625" style="226" customWidth="1"/>
    <col min="1282" max="1283" width="20.42578125" style="226" bestFit="1" customWidth="1"/>
    <col min="1284" max="1536" width="9.140625" style="226"/>
    <col min="1537" max="1537" width="55.28515625" style="226" customWidth="1"/>
    <col min="1538" max="1539" width="20.42578125" style="226" bestFit="1" customWidth="1"/>
    <col min="1540" max="1792" width="9.140625" style="226"/>
    <col min="1793" max="1793" width="55.28515625" style="226" customWidth="1"/>
    <col min="1794" max="1795" width="20.42578125" style="226" bestFit="1" customWidth="1"/>
    <col min="1796" max="2048" width="9.140625" style="226"/>
    <col min="2049" max="2049" width="55.28515625" style="226" customWidth="1"/>
    <col min="2050" max="2051" width="20.42578125" style="226" bestFit="1" customWidth="1"/>
    <col min="2052" max="2304" width="9.140625" style="226"/>
    <col min="2305" max="2305" width="55.28515625" style="226" customWidth="1"/>
    <col min="2306" max="2307" width="20.42578125" style="226" bestFit="1" customWidth="1"/>
    <col min="2308" max="2560" width="9.140625" style="226"/>
    <col min="2561" max="2561" width="55.28515625" style="226" customWidth="1"/>
    <col min="2562" max="2563" width="20.42578125" style="226" bestFit="1" customWidth="1"/>
    <col min="2564" max="2816" width="9.140625" style="226"/>
    <col min="2817" max="2817" width="55.28515625" style="226" customWidth="1"/>
    <col min="2818" max="2819" width="20.42578125" style="226" bestFit="1" customWidth="1"/>
    <col min="2820" max="3072" width="9.140625" style="226"/>
    <col min="3073" max="3073" width="55.28515625" style="226" customWidth="1"/>
    <col min="3074" max="3075" width="20.42578125" style="226" bestFit="1" customWidth="1"/>
    <col min="3076" max="3328" width="9.140625" style="226"/>
    <col min="3329" max="3329" width="55.28515625" style="226" customWidth="1"/>
    <col min="3330" max="3331" width="20.42578125" style="226" bestFit="1" customWidth="1"/>
    <col min="3332" max="3584" width="9.140625" style="226"/>
    <col min="3585" max="3585" width="55.28515625" style="226" customWidth="1"/>
    <col min="3586" max="3587" width="20.42578125" style="226" bestFit="1" customWidth="1"/>
    <col min="3588" max="3840" width="9.140625" style="226"/>
    <col min="3841" max="3841" width="55.28515625" style="226" customWidth="1"/>
    <col min="3842" max="3843" width="20.42578125" style="226" bestFit="1" customWidth="1"/>
    <col min="3844" max="4096" width="9.140625" style="226"/>
    <col min="4097" max="4097" width="55.28515625" style="226" customWidth="1"/>
    <col min="4098" max="4099" width="20.42578125" style="226" bestFit="1" customWidth="1"/>
    <col min="4100" max="4352" width="9.140625" style="226"/>
    <col min="4353" max="4353" width="55.28515625" style="226" customWidth="1"/>
    <col min="4354" max="4355" width="20.42578125" style="226" bestFit="1" customWidth="1"/>
    <col min="4356" max="4608" width="9.140625" style="226"/>
    <col min="4609" max="4609" width="55.28515625" style="226" customWidth="1"/>
    <col min="4610" max="4611" width="20.42578125" style="226" bestFit="1" customWidth="1"/>
    <col min="4612" max="4864" width="9.140625" style="226"/>
    <col min="4865" max="4865" width="55.28515625" style="226" customWidth="1"/>
    <col min="4866" max="4867" width="20.42578125" style="226" bestFit="1" customWidth="1"/>
    <col min="4868" max="5120" width="9.140625" style="226"/>
    <col min="5121" max="5121" width="55.28515625" style="226" customWidth="1"/>
    <col min="5122" max="5123" width="20.42578125" style="226" bestFit="1" customWidth="1"/>
    <col min="5124" max="5376" width="9.140625" style="226"/>
    <col min="5377" max="5377" width="55.28515625" style="226" customWidth="1"/>
    <col min="5378" max="5379" width="20.42578125" style="226" bestFit="1" customWidth="1"/>
    <col min="5380" max="5632" width="9.140625" style="226"/>
    <col min="5633" max="5633" width="55.28515625" style="226" customWidth="1"/>
    <col min="5634" max="5635" width="20.42578125" style="226" bestFit="1" customWidth="1"/>
    <col min="5636" max="5888" width="9.140625" style="226"/>
    <col min="5889" max="5889" width="55.28515625" style="226" customWidth="1"/>
    <col min="5890" max="5891" width="20.42578125" style="226" bestFit="1" customWidth="1"/>
    <col min="5892" max="6144" width="9.140625" style="226"/>
    <col min="6145" max="6145" width="55.28515625" style="226" customWidth="1"/>
    <col min="6146" max="6147" width="20.42578125" style="226" bestFit="1" customWidth="1"/>
    <col min="6148" max="6400" width="9.140625" style="226"/>
    <col min="6401" max="6401" width="55.28515625" style="226" customWidth="1"/>
    <col min="6402" max="6403" width="20.42578125" style="226" bestFit="1" customWidth="1"/>
    <col min="6404" max="6656" width="9.140625" style="226"/>
    <col min="6657" max="6657" width="55.28515625" style="226" customWidth="1"/>
    <col min="6658" max="6659" width="20.42578125" style="226" bestFit="1" customWidth="1"/>
    <col min="6660" max="6912" width="9.140625" style="226"/>
    <col min="6913" max="6913" width="55.28515625" style="226" customWidth="1"/>
    <col min="6914" max="6915" width="20.42578125" style="226" bestFit="1" customWidth="1"/>
    <col min="6916" max="7168" width="9.140625" style="226"/>
    <col min="7169" max="7169" width="55.28515625" style="226" customWidth="1"/>
    <col min="7170" max="7171" width="20.42578125" style="226" bestFit="1" customWidth="1"/>
    <col min="7172" max="7424" width="9.140625" style="226"/>
    <col min="7425" max="7425" width="55.28515625" style="226" customWidth="1"/>
    <col min="7426" max="7427" width="20.42578125" style="226" bestFit="1" customWidth="1"/>
    <col min="7428" max="7680" width="9.140625" style="226"/>
    <col min="7681" max="7681" width="55.28515625" style="226" customWidth="1"/>
    <col min="7682" max="7683" width="20.42578125" style="226" bestFit="1" customWidth="1"/>
    <col min="7684" max="7936" width="9.140625" style="226"/>
    <col min="7937" max="7937" width="55.28515625" style="226" customWidth="1"/>
    <col min="7938" max="7939" width="20.42578125" style="226" bestFit="1" customWidth="1"/>
    <col min="7940" max="8192" width="9.140625" style="226"/>
    <col min="8193" max="8193" width="55.28515625" style="226" customWidth="1"/>
    <col min="8194" max="8195" width="20.42578125" style="226" bestFit="1" customWidth="1"/>
    <col min="8196" max="8448" width="9.140625" style="226"/>
    <col min="8449" max="8449" width="55.28515625" style="226" customWidth="1"/>
    <col min="8450" max="8451" width="20.42578125" style="226" bestFit="1" customWidth="1"/>
    <col min="8452" max="8704" width="9.140625" style="226"/>
    <col min="8705" max="8705" width="55.28515625" style="226" customWidth="1"/>
    <col min="8706" max="8707" width="20.42578125" style="226" bestFit="1" customWidth="1"/>
    <col min="8708" max="8960" width="9.140625" style="226"/>
    <col min="8961" max="8961" width="55.28515625" style="226" customWidth="1"/>
    <col min="8962" max="8963" width="20.42578125" style="226" bestFit="1" customWidth="1"/>
    <col min="8964" max="9216" width="9.140625" style="226"/>
    <col min="9217" max="9217" width="55.28515625" style="226" customWidth="1"/>
    <col min="9218" max="9219" width="20.42578125" style="226" bestFit="1" customWidth="1"/>
    <col min="9220" max="9472" width="9.140625" style="226"/>
    <col min="9473" max="9473" width="55.28515625" style="226" customWidth="1"/>
    <col min="9474" max="9475" width="20.42578125" style="226" bestFit="1" customWidth="1"/>
    <col min="9476" max="9728" width="9.140625" style="226"/>
    <col min="9729" max="9729" width="55.28515625" style="226" customWidth="1"/>
    <col min="9730" max="9731" width="20.42578125" style="226" bestFit="1" customWidth="1"/>
    <col min="9732" max="9984" width="9.140625" style="226"/>
    <col min="9985" max="9985" width="55.28515625" style="226" customWidth="1"/>
    <col min="9986" max="9987" width="20.42578125" style="226" bestFit="1" customWidth="1"/>
    <col min="9988" max="10240" width="9.140625" style="226"/>
    <col min="10241" max="10241" width="55.28515625" style="226" customWidth="1"/>
    <col min="10242" max="10243" width="20.42578125" style="226" bestFit="1" customWidth="1"/>
    <col min="10244" max="10496" width="9.140625" style="226"/>
    <col min="10497" max="10497" width="55.28515625" style="226" customWidth="1"/>
    <col min="10498" max="10499" width="20.42578125" style="226" bestFit="1" customWidth="1"/>
    <col min="10500" max="10752" width="9.140625" style="226"/>
    <col min="10753" max="10753" width="55.28515625" style="226" customWidth="1"/>
    <col min="10754" max="10755" width="20.42578125" style="226" bestFit="1" customWidth="1"/>
    <col min="10756" max="11008" width="9.140625" style="226"/>
    <col min="11009" max="11009" width="55.28515625" style="226" customWidth="1"/>
    <col min="11010" max="11011" width="20.42578125" style="226" bestFit="1" customWidth="1"/>
    <col min="11012" max="11264" width="9.140625" style="226"/>
    <col min="11265" max="11265" width="55.28515625" style="226" customWidth="1"/>
    <col min="11266" max="11267" width="20.42578125" style="226" bestFit="1" customWidth="1"/>
    <col min="11268" max="11520" width="9.140625" style="226"/>
    <col min="11521" max="11521" width="55.28515625" style="226" customWidth="1"/>
    <col min="11522" max="11523" width="20.42578125" style="226" bestFit="1" customWidth="1"/>
    <col min="11524" max="11776" width="9.140625" style="226"/>
    <col min="11777" max="11777" width="55.28515625" style="226" customWidth="1"/>
    <col min="11778" max="11779" width="20.42578125" style="226" bestFit="1" customWidth="1"/>
    <col min="11780" max="12032" width="9.140625" style="226"/>
    <col min="12033" max="12033" width="55.28515625" style="226" customWidth="1"/>
    <col min="12034" max="12035" width="20.42578125" style="226" bestFit="1" customWidth="1"/>
    <col min="12036" max="12288" width="9.140625" style="226"/>
    <col min="12289" max="12289" width="55.28515625" style="226" customWidth="1"/>
    <col min="12290" max="12291" width="20.42578125" style="226" bestFit="1" customWidth="1"/>
    <col min="12292" max="12544" width="9.140625" style="226"/>
    <col min="12545" max="12545" width="55.28515625" style="226" customWidth="1"/>
    <col min="12546" max="12547" width="20.42578125" style="226" bestFit="1" customWidth="1"/>
    <col min="12548" max="12800" width="9.140625" style="226"/>
    <col min="12801" max="12801" width="55.28515625" style="226" customWidth="1"/>
    <col min="12802" max="12803" width="20.42578125" style="226" bestFit="1" customWidth="1"/>
    <col min="12804" max="13056" width="9.140625" style="226"/>
    <col min="13057" max="13057" width="55.28515625" style="226" customWidth="1"/>
    <col min="13058" max="13059" width="20.42578125" style="226" bestFit="1" customWidth="1"/>
    <col min="13060" max="13312" width="9.140625" style="226"/>
    <col min="13313" max="13313" width="55.28515625" style="226" customWidth="1"/>
    <col min="13314" max="13315" width="20.42578125" style="226" bestFit="1" customWidth="1"/>
    <col min="13316" max="13568" width="9.140625" style="226"/>
    <col min="13569" max="13569" width="55.28515625" style="226" customWidth="1"/>
    <col min="13570" max="13571" width="20.42578125" style="226" bestFit="1" customWidth="1"/>
    <col min="13572" max="13824" width="9.140625" style="226"/>
    <col min="13825" max="13825" width="55.28515625" style="226" customWidth="1"/>
    <col min="13826" max="13827" width="20.42578125" style="226" bestFit="1" customWidth="1"/>
    <col min="13828" max="14080" width="9.140625" style="226"/>
    <col min="14081" max="14081" width="55.28515625" style="226" customWidth="1"/>
    <col min="14082" max="14083" width="20.42578125" style="226" bestFit="1" customWidth="1"/>
    <col min="14084" max="14336" width="9.140625" style="226"/>
    <col min="14337" max="14337" width="55.28515625" style="226" customWidth="1"/>
    <col min="14338" max="14339" width="20.42578125" style="226" bestFit="1" customWidth="1"/>
    <col min="14340" max="14592" width="9.140625" style="226"/>
    <col min="14593" max="14593" width="55.28515625" style="226" customWidth="1"/>
    <col min="14594" max="14595" width="20.42578125" style="226" bestFit="1" customWidth="1"/>
    <col min="14596" max="14848" width="9.140625" style="226"/>
    <col min="14849" max="14849" width="55.28515625" style="226" customWidth="1"/>
    <col min="14850" max="14851" width="20.42578125" style="226" bestFit="1" customWidth="1"/>
    <col min="14852" max="15104" width="9.140625" style="226"/>
    <col min="15105" max="15105" width="55.28515625" style="226" customWidth="1"/>
    <col min="15106" max="15107" width="20.42578125" style="226" bestFit="1" customWidth="1"/>
    <col min="15108" max="15360" width="9.140625" style="226"/>
    <col min="15361" max="15361" width="55.28515625" style="226" customWidth="1"/>
    <col min="15362" max="15363" width="20.42578125" style="226" bestFit="1" customWidth="1"/>
    <col min="15364" max="15616" width="9.140625" style="226"/>
    <col min="15617" max="15617" width="55.28515625" style="226" customWidth="1"/>
    <col min="15618" max="15619" width="20.42578125" style="226" bestFit="1" customWidth="1"/>
    <col min="15620" max="15872" width="9.140625" style="226"/>
    <col min="15873" max="15873" width="55.28515625" style="226" customWidth="1"/>
    <col min="15874" max="15875" width="20.42578125" style="226" bestFit="1" customWidth="1"/>
    <col min="15876" max="16128" width="9.140625" style="226"/>
    <col min="16129" max="16129" width="55.28515625" style="226" customWidth="1"/>
    <col min="16130" max="16131" width="20.42578125" style="226" bestFit="1" customWidth="1"/>
    <col min="16132" max="16384" width="9.140625" style="226"/>
  </cols>
  <sheetData>
    <row r="1" spans="1:4" ht="26.25" x14ac:dyDescent="0.4">
      <c r="A1" s="2" t="s">
        <v>191</v>
      </c>
      <c r="B1" s="101"/>
      <c r="C1" s="1" t="s">
        <v>18</v>
      </c>
    </row>
    <row r="2" spans="1:4" x14ac:dyDescent="0.25">
      <c r="A2" s="85">
        <v>0</v>
      </c>
      <c r="B2" s="170"/>
      <c r="C2" s="1"/>
    </row>
    <row r="3" spans="1:4" x14ac:dyDescent="0.25">
      <c r="A3" s="86">
        <v>0</v>
      </c>
      <c r="B3" s="105"/>
      <c r="C3" s="105"/>
    </row>
    <row r="4" spans="1:4" ht="18.75" x14ac:dyDescent="0.3">
      <c r="A4" s="465" t="s">
        <v>19</v>
      </c>
      <c r="B4" s="436"/>
      <c r="C4" s="437"/>
    </row>
    <row r="5" spans="1:4" x14ac:dyDescent="0.25">
      <c r="A5" s="443" t="s">
        <v>20</v>
      </c>
      <c r="B5" s="444"/>
      <c r="C5" s="445"/>
    </row>
    <row r="6" spans="1:4" ht="30" x14ac:dyDescent="0.25">
      <c r="A6" s="239" t="s">
        <v>386</v>
      </c>
      <c r="B6" s="291" t="s">
        <v>384</v>
      </c>
      <c r="C6" s="292" t="s">
        <v>385</v>
      </c>
    </row>
    <row r="7" spans="1:4" x14ac:dyDescent="0.25">
      <c r="A7" s="227" t="s">
        <v>21</v>
      </c>
      <c r="B7" s="3">
        <v>0</v>
      </c>
      <c r="C7" s="3">
        <v>0</v>
      </c>
      <c r="D7" s="229"/>
    </row>
    <row r="8" spans="1:4" x14ac:dyDescent="0.25">
      <c r="A8" s="227" t="s">
        <v>22</v>
      </c>
      <c r="B8" s="3">
        <v>0</v>
      </c>
      <c r="C8" s="3">
        <v>0</v>
      </c>
      <c r="D8" s="229"/>
    </row>
    <row r="9" spans="1:4" x14ac:dyDescent="0.25">
      <c r="A9" s="227" t="s">
        <v>23</v>
      </c>
      <c r="B9" s="3"/>
      <c r="C9" s="3">
        <v>0</v>
      </c>
      <c r="D9" s="229"/>
    </row>
    <row r="10" spans="1:4" x14ac:dyDescent="0.25">
      <c r="A10" s="227" t="s">
        <v>24</v>
      </c>
      <c r="B10" s="3">
        <v>0</v>
      </c>
      <c r="C10" s="3">
        <v>0</v>
      </c>
      <c r="D10" s="229"/>
    </row>
    <row r="11" spans="1:4" x14ac:dyDescent="0.25">
      <c r="A11" s="230" t="s">
        <v>25</v>
      </c>
      <c r="B11" s="87">
        <v>0</v>
      </c>
      <c r="C11" s="87">
        <v>0</v>
      </c>
    </row>
    <row r="12" spans="1:4" x14ac:dyDescent="0.25">
      <c r="A12" s="227" t="s">
        <v>26</v>
      </c>
      <c r="B12" s="228" t="s">
        <v>27</v>
      </c>
      <c r="C12" s="228" t="s">
        <v>27</v>
      </c>
    </row>
    <row r="13" spans="1:4" x14ac:dyDescent="0.25">
      <c r="A13" s="249" t="s">
        <v>28</v>
      </c>
      <c r="B13" s="3">
        <v>0</v>
      </c>
      <c r="C13" s="3">
        <v>0</v>
      </c>
      <c r="D13" s="229" t="s">
        <v>142</v>
      </c>
    </row>
    <row r="14" spans="1:4" x14ac:dyDescent="0.25">
      <c r="A14" s="249" t="s">
        <v>29</v>
      </c>
      <c r="B14" s="3">
        <v>0</v>
      </c>
      <c r="C14" s="3">
        <v>0</v>
      </c>
      <c r="D14" s="229" t="s">
        <v>142</v>
      </c>
    </row>
    <row r="15" spans="1:4" x14ac:dyDescent="0.25">
      <c r="A15" s="230" t="s">
        <v>30</v>
      </c>
      <c r="B15" s="88">
        <v>0</v>
      </c>
      <c r="C15" s="88">
        <v>0</v>
      </c>
    </row>
    <row r="16" spans="1:4" x14ac:dyDescent="0.25">
      <c r="A16" s="227" t="s">
        <v>31</v>
      </c>
      <c r="B16" s="3">
        <v>0</v>
      </c>
      <c r="C16" s="3">
        <v>0</v>
      </c>
    </row>
    <row r="17" spans="1:3" x14ac:dyDescent="0.25">
      <c r="A17" s="227" t="s">
        <v>32</v>
      </c>
      <c r="B17" s="3">
        <v>0</v>
      </c>
      <c r="C17" s="3">
        <v>0</v>
      </c>
    </row>
    <row r="18" spans="1:3" x14ac:dyDescent="0.25">
      <c r="A18" s="227" t="s">
        <v>33</v>
      </c>
      <c r="B18" s="3">
        <v>0</v>
      </c>
      <c r="C18" s="3">
        <v>0</v>
      </c>
    </row>
    <row r="19" spans="1:3" x14ac:dyDescent="0.25">
      <c r="A19" s="227" t="s">
        <v>34</v>
      </c>
      <c r="B19" s="3">
        <v>0</v>
      </c>
      <c r="C19" s="3">
        <v>0</v>
      </c>
    </row>
    <row r="20" spans="1:3" x14ac:dyDescent="0.25">
      <c r="A20" s="227" t="s">
        <v>35</v>
      </c>
      <c r="B20" s="3">
        <v>0</v>
      </c>
      <c r="C20" s="3">
        <v>0</v>
      </c>
    </row>
    <row r="21" spans="1:3" x14ac:dyDescent="0.25">
      <c r="A21" s="230" t="s">
        <v>36</v>
      </c>
      <c r="B21" s="87">
        <v>0</v>
      </c>
      <c r="C21" s="87">
        <v>0</v>
      </c>
    </row>
    <row r="22" spans="1:3" x14ac:dyDescent="0.25">
      <c r="A22" s="227" t="s">
        <v>37</v>
      </c>
      <c r="B22" s="3">
        <v>0</v>
      </c>
      <c r="C22" s="3">
        <v>0</v>
      </c>
    </row>
    <row r="23" spans="1:3" x14ac:dyDescent="0.25">
      <c r="A23" s="227" t="s">
        <v>38</v>
      </c>
      <c r="B23" s="3">
        <v>0</v>
      </c>
      <c r="C23" s="3">
        <v>0</v>
      </c>
    </row>
    <row r="24" spans="1:3" x14ac:dyDescent="0.25">
      <c r="A24" s="227" t="s">
        <v>39</v>
      </c>
      <c r="B24" s="3">
        <v>0</v>
      </c>
      <c r="C24" s="3">
        <v>0</v>
      </c>
    </row>
    <row r="25" spans="1:3" x14ac:dyDescent="0.25">
      <c r="A25" s="227" t="s">
        <v>40</v>
      </c>
      <c r="B25" s="3">
        <v>0</v>
      </c>
      <c r="C25" s="3">
        <v>0</v>
      </c>
    </row>
    <row r="26" spans="1:3" x14ac:dyDescent="0.25">
      <c r="A26" s="227" t="s">
        <v>41</v>
      </c>
      <c r="B26" s="3">
        <v>0</v>
      </c>
      <c r="C26" s="3">
        <v>0</v>
      </c>
    </row>
    <row r="27" spans="1:3" x14ac:dyDescent="0.25">
      <c r="A27" s="227" t="s">
        <v>42</v>
      </c>
      <c r="B27" s="3">
        <v>0</v>
      </c>
      <c r="C27" s="3">
        <v>0</v>
      </c>
    </row>
    <row r="28" spans="1:3" x14ac:dyDescent="0.25">
      <c r="A28" s="227" t="s">
        <v>43</v>
      </c>
      <c r="B28" s="3">
        <v>0</v>
      </c>
      <c r="C28" s="3">
        <v>0</v>
      </c>
    </row>
    <row r="29" spans="1:3" x14ac:dyDescent="0.25">
      <c r="A29" s="227" t="s">
        <v>44</v>
      </c>
      <c r="B29" s="228"/>
      <c r="C29" s="228"/>
    </row>
    <row r="30" spans="1:3" x14ac:dyDescent="0.25">
      <c r="A30" s="249" t="s">
        <v>45</v>
      </c>
      <c r="B30" s="3">
        <v>0</v>
      </c>
      <c r="C30" s="3">
        <v>0</v>
      </c>
    </row>
    <row r="31" spans="1:3" x14ac:dyDescent="0.25">
      <c r="A31" s="249" t="s">
        <v>46</v>
      </c>
      <c r="B31" s="3">
        <v>0</v>
      </c>
      <c r="C31" s="3">
        <v>0</v>
      </c>
    </row>
    <row r="32" spans="1:3" x14ac:dyDescent="0.25">
      <c r="A32" s="249" t="s">
        <v>47</v>
      </c>
      <c r="B32" s="3">
        <v>0</v>
      </c>
      <c r="C32" s="3">
        <v>0</v>
      </c>
    </row>
    <row r="33" spans="1:8" x14ac:dyDescent="0.25">
      <c r="A33" s="250" t="s">
        <v>48</v>
      </c>
      <c r="B33" s="4">
        <v>0</v>
      </c>
      <c r="C33" s="293">
        <v>0</v>
      </c>
    </row>
    <row r="34" spans="1:8" ht="16.5" thickBot="1" x14ac:dyDescent="0.3">
      <c r="A34" s="231" t="s">
        <v>49</v>
      </c>
      <c r="B34" s="89">
        <v>0</v>
      </c>
      <c r="C34" s="294">
        <v>0</v>
      </c>
    </row>
    <row r="35" spans="1:8" ht="16.5" thickTop="1" x14ac:dyDescent="0.25">
      <c r="A35" s="232"/>
      <c r="B35" s="233"/>
      <c r="C35" s="234"/>
    </row>
    <row r="36" spans="1:8" x14ac:dyDescent="0.25">
      <c r="A36" s="492" t="s">
        <v>50</v>
      </c>
      <c r="B36" s="493"/>
      <c r="C36" s="494"/>
    </row>
    <row r="37" spans="1:8" ht="30" x14ac:dyDescent="0.25">
      <c r="A37" s="176" t="s">
        <v>387</v>
      </c>
      <c r="B37" s="291" t="s">
        <v>384</v>
      </c>
      <c r="C37" s="292" t="s">
        <v>385</v>
      </c>
    </row>
    <row r="38" spans="1:8" x14ac:dyDescent="0.25">
      <c r="A38" s="295" t="s">
        <v>51</v>
      </c>
      <c r="B38" s="6"/>
      <c r="C38" s="302"/>
      <c r="H38" s="237"/>
    </row>
    <row r="39" spans="1:8" x14ac:dyDescent="0.25">
      <c r="A39" s="295" t="s">
        <v>52</v>
      </c>
      <c r="B39" s="6">
        <v>0</v>
      </c>
      <c r="C39" s="302">
        <v>0</v>
      </c>
    </row>
    <row r="40" spans="1:8" x14ac:dyDescent="0.25">
      <c r="A40" s="295" t="s">
        <v>53</v>
      </c>
      <c r="B40" s="6">
        <v>0</v>
      </c>
      <c r="C40" s="302">
        <v>0</v>
      </c>
    </row>
    <row r="41" spans="1:8" x14ac:dyDescent="0.25">
      <c r="A41" s="295" t="s">
        <v>54</v>
      </c>
      <c r="B41" s="6">
        <v>0</v>
      </c>
      <c r="C41" s="302">
        <v>0</v>
      </c>
    </row>
    <row r="42" spans="1:8" x14ac:dyDescent="0.25">
      <c r="A42" s="295" t="s">
        <v>55</v>
      </c>
      <c r="B42" s="6">
        <v>0</v>
      </c>
      <c r="C42" s="302">
        <v>0</v>
      </c>
    </row>
    <row r="43" spans="1:8" x14ac:dyDescent="0.25">
      <c r="A43" s="295" t="s">
        <v>56</v>
      </c>
      <c r="B43" s="6">
        <v>0</v>
      </c>
      <c r="C43" s="302">
        <v>0</v>
      </c>
    </row>
    <row r="44" spans="1:8" x14ac:dyDescent="0.25">
      <c r="A44" s="295" t="s">
        <v>57</v>
      </c>
      <c r="B44" s="6">
        <v>0</v>
      </c>
      <c r="C44" s="302">
        <v>0</v>
      </c>
    </row>
    <row r="45" spans="1:8" x14ac:dyDescent="0.25">
      <c r="A45" s="295" t="s">
        <v>58</v>
      </c>
      <c r="B45" s="6">
        <v>0</v>
      </c>
      <c r="C45" s="302">
        <v>0</v>
      </c>
    </row>
    <row r="46" spans="1:8" x14ac:dyDescent="0.25">
      <c r="A46" s="295" t="s">
        <v>59</v>
      </c>
      <c r="B46" s="6">
        <v>0</v>
      </c>
      <c r="C46" s="302">
        <v>0</v>
      </c>
    </row>
    <row r="47" spans="1:8" x14ac:dyDescent="0.25">
      <c r="A47" s="295" t="s">
        <v>60</v>
      </c>
      <c r="B47" s="6">
        <v>0</v>
      </c>
      <c r="C47" s="302">
        <v>0</v>
      </c>
    </row>
    <row r="48" spans="1:8" x14ac:dyDescent="0.25">
      <c r="A48" s="295" t="s">
        <v>61</v>
      </c>
      <c r="B48" s="6">
        <v>0</v>
      </c>
      <c r="C48" s="302">
        <v>0</v>
      </c>
    </row>
    <row r="49" spans="1:3" x14ac:dyDescent="0.25">
      <c r="A49" s="295" t="s">
        <v>62</v>
      </c>
      <c r="B49" s="6">
        <v>0</v>
      </c>
      <c r="C49" s="302">
        <v>0</v>
      </c>
    </row>
    <row r="50" spans="1:3" x14ac:dyDescent="0.25">
      <c r="A50" s="295" t="s">
        <v>63</v>
      </c>
      <c r="B50" s="6">
        <v>0</v>
      </c>
      <c r="C50" s="302">
        <v>0</v>
      </c>
    </row>
    <row r="51" spans="1:3" x14ac:dyDescent="0.25">
      <c r="A51" s="295" t="s">
        <v>64</v>
      </c>
      <c r="B51" s="235"/>
      <c r="C51" s="303"/>
    </row>
    <row r="52" spans="1:3" x14ac:dyDescent="0.25">
      <c r="A52" s="296" t="s">
        <v>45</v>
      </c>
      <c r="B52" s="6">
        <v>0</v>
      </c>
      <c r="C52" s="302">
        <v>0</v>
      </c>
    </row>
    <row r="53" spans="1:3" x14ac:dyDescent="0.25">
      <c r="A53" s="296" t="s">
        <v>46</v>
      </c>
      <c r="B53" s="6">
        <v>0</v>
      </c>
      <c r="C53" s="302">
        <v>0</v>
      </c>
    </row>
    <row r="54" spans="1:3" x14ac:dyDescent="0.25">
      <c r="A54" s="297" t="s">
        <v>47</v>
      </c>
      <c r="B54" s="7">
        <v>0</v>
      </c>
      <c r="C54" s="304">
        <v>0</v>
      </c>
    </row>
    <row r="55" spans="1:3" x14ac:dyDescent="0.25">
      <c r="A55" s="298" t="s">
        <v>65</v>
      </c>
      <c r="B55" s="90">
        <v>0</v>
      </c>
      <c r="C55" s="90">
        <v>0</v>
      </c>
    </row>
    <row r="56" spans="1:3" x14ac:dyDescent="0.25">
      <c r="A56" s="299" t="s">
        <v>67</v>
      </c>
      <c r="B56" s="238"/>
      <c r="C56" s="238"/>
    </row>
    <row r="57" spans="1:3" x14ac:dyDescent="0.25">
      <c r="A57" s="295" t="s">
        <v>66</v>
      </c>
      <c r="B57" s="6"/>
      <c r="C57" s="302"/>
    </row>
    <row r="58" spans="1:3" x14ac:dyDescent="0.25">
      <c r="A58" s="295" t="s">
        <v>68</v>
      </c>
      <c r="B58" s="235"/>
      <c r="C58" s="303"/>
    </row>
    <row r="59" spans="1:3" x14ac:dyDescent="0.25">
      <c r="A59" s="295" t="s">
        <v>69</v>
      </c>
      <c r="B59" s="6">
        <v>0</v>
      </c>
      <c r="C59" s="302">
        <v>0</v>
      </c>
    </row>
    <row r="60" spans="1:3" x14ac:dyDescent="0.25">
      <c r="A60" s="295" t="s">
        <v>70</v>
      </c>
      <c r="B60" s="6">
        <v>0</v>
      </c>
      <c r="C60" s="302">
        <v>0</v>
      </c>
    </row>
    <row r="61" spans="1:3" x14ac:dyDescent="0.25">
      <c r="A61" s="295" t="s">
        <v>71</v>
      </c>
      <c r="B61" s="6">
        <v>0</v>
      </c>
      <c r="C61" s="302">
        <v>0</v>
      </c>
    </row>
    <row r="62" spans="1:3" x14ac:dyDescent="0.25">
      <c r="A62" s="297" t="s">
        <v>48</v>
      </c>
      <c r="B62" s="7">
        <v>0</v>
      </c>
      <c r="C62" s="304">
        <v>0</v>
      </c>
    </row>
    <row r="63" spans="1:3" x14ac:dyDescent="0.25">
      <c r="A63" s="300" t="s">
        <v>382</v>
      </c>
      <c r="B63" s="91">
        <v>0</v>
      </c>
      <c r="C63" s="305">
        <v>0</v>
      </c>
    </row>
    <row r="64" spans="1:3" ht="16.5" thickBot="1" x14ac:dyDescent="0.3">
      <c r="A64" s="301" t="s">
        <v>72</v>
      </c>
      <c r="B64" s="92">
        <v>0</v>
      </c>
      <c r="C64" s="306">
        <v>0</v>
      </c>
    </row>
    <row r="65" ht="16.5" thickTop="1" x14ac:dyDescent="0.25"/>
  </sheetData>
  <mergeCells count="1">
    <mergeCell ref="A36:C36"/>
  </mergeCells>
  <pageMargins left="0.7" right="0.7" top="0.75" bottom="0.75" header="0.3" footer="0.3"/>
  <pageSetup paperSize="5" scale="74"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2924-F163-481E-AB85-776323A7EA5A}">
  <sheetPr codeName="Sheet3">
    <pageSetUpPr fitToPage="1"/>
  </sheetPr>
  <dimension ref="A1:C46"/>
  <sheetViews>
    <sheetView workbookViewId="0">
      <selection activeCell="A31" activeCellId="1" sqref="A4 A31:C32"/>
    </sheetView>
  </sheetViews>
  <sheetFormatPr defaultColWidth="9.140625" defaultRowHeight="15" x14ac:dyDescent="0.25"/>
  <cols>
    <col min="1" max="1" width="65.140625" style="102" customWidth="1"/>
    <col min="2" max="2" width="16.85546875" style="102" customWidth="1"/>
    <col min="3" max="3" width="18.5703125" style="102" customWidth="1"/>
    <col min="4" max="16384" width="9.140625" style="102"/>
  </cols>
  <sheetData>
    <row r="1" spans="1:3" ht="26.25" x14ac:dyDescent="0.4">
      <c r="A1" s="2" t="s">
        <v>191</v>
      </c>
      <c r="B1" s="101"/>
      <c r="C1" s="1" t="s">
        <v>73</v>
      </c>
    </row>
    <row r="2" spans="1:3" x14ac:dyDescent="0.25">
      <c r="A2" s="85" t="str">
        <f>JURAT!F12</f>
        <v>[INSERT COMPANY NAME HERE]</v>
      </c>
      <c r="B2" s="170"/>
      <c r="C2" s="1"/>
    </row>
    <row r="3" spans="1:3" x14ac:dyDescent="0.25">
      <c r="A3" s="86" t="str">
        <f>JURAT!F14</f>
        <v>[INSERT LICENSE NUMBER HERE]</v>
      </c>
      <c r="B3" s="105"/>
      <c r="C3" s="105"/>
    </row>
    <row r="4" spans="1:3" ht="16.5" customHeight="1" x14ac:dyDescent="0.25">
      <c r="A4" s="450" t="s">
        <v>74</v>
      </c>
      <c r="B4" s="438"/>
      <c r="C4" s="439"/>
    </row>
    <row r="5" spans="1:3" ht="16.5" customHeight="1" x14ac:dyDescent="0.25">
      <c r="A5" s="440"/>
      <c r="B5" s="441"/>
      <c r="C5" s="442"/>
    </row>
    <row r="6" spans="1:3" ht="30" x14ac:dyDescent="0.25">
      <c r="A6" s="307" t="s">
        <v>388</v>
      </c>
      <c r="B6" s="291" t="s">
        <v>384</v>
      </c>
      <c r="C6" s="291" t="s">
        <v>385</v>
      </c>
    </row>
    <row r="7" spans="1:3" x14ac:dyDescent="0.25">
      <c r="A7" s="240" t="s">
        <v>80</v>
      </c>
      <c r="B7" s="240"/>
      <c r="C7" s="241"/>
    </row>
    <row r="8" spans="1:3" x14ac:dyDescent="0.25">
      <c r="A8" s="240" t="s">
        <v>104</v>
      </c>
      <c r="B8" s="10"/>
      <c r="C8" s="9"/>
    </row>
    <row r="9" spans="1:3" x14ac:dyDescent="0.25">
      <c r="A9" s="240" t="s">
        <v>75</v>
      </c>
      <c r="B9" s="10">
        <v>0</v>
      </c>
      <c r="C9" s="9">
        <v>0</v>
      </c>
    </row>
    <row r="10" spans="1:3" x14ac:dyDescent="0.25">
      <c r="A10" s="240" t="s">
        <v>76</v>
      </c>
      <c r="B10" s="100">
        <v>0</v>
      </c>
      <c r="C10" s="9">
        <v>0</v>
      </c>
    </row>
    <row r="11" spans="1:3" x14ac:dyDescent="0.25">
      <c r="A11" s="242" t="s">
        <v>222</v>
      </c>
      <c r="B11" s="93">
        <f>SUM(B8:B10)</f>
        <v>0</v>
      </c>
      <c r="C11" s="93">
        <f>SUM(C8:C10)</f>
        <v>0</v>
      </c>
    </row>
    <row r="12" spans="1:3" x14ac:dyDescent="0.25">
      <c r="A12" s="240" t="s">
        <v>223</v>
      </c>
      <c r="B12" s="13"/>
      <c r="C12" s="13">
        <v>0</v>
      </c>
    </row>
    <row r="13" spans="1:3" x14ac:dyDescent="0.25">
      <c r="A13" s="240" t="s">
        <v>224</v>
      </c>
      <c r="B13" s="93">
        <f>SUM(B11:B12)</f>
        <v>0</v>
      </c>
      <c r="C13" s="93">
        <f>SUM(C11:C12)</f>
        <v>0</v>
      </c>
    </row>
    <row r="14" spans="1:3" x14ac:dyDescent="0.25">
      <c r="A14" s="240" t="s">
        <v>225</v>
      </c>
      <c r="B14" s="13">
        <v>0</v>
      </c>
      <c r="C14" s="13">
        <v>0</v>
      </c>
    </row>
    <row r="15" spans="1:3" x14ac:dyDescent="0.25">
      <c r="A15" s="244" t="s">
        <v>226</v>
      </c>
      <c r="B15" s="93">
        <f>SUM(B13:B14)</f>
        <v>0</v>
      </c>
      <c r="C15" s="93">
        <f>SUM(C13:C14)</f>
        <v>0</v>
      </c>
    </row>
    <row r="16" spans="1:3" x14ac:dyDescent="0.25">
      <c r="A16" s="240" t="s">
        <v>77</v>
      </c>
      <c r="B16" s="243"/>
      <c r="C16" s="243"/>
    </row>
    <row r="17" spans="1:3" x14ac:dyDescent="0.25">
      <c r="A17" s="240" t="s">
        <v>227</v>
      </c>
      <c r="B17" s="13"/>
      <c r="C17" s="13">
        <v>0</v>
      </c>
    </row>
    <row r="18" spans="1:3" x14ac:dyDescent="0.25">
      <c r="A18" s="242" t="s">
        <v>228</v>
      </c>
      <c r="B18" s="13"/>
      <c r="C18" s="13">
        <v>0</v>
      </c>
    </row>
    <row r="19" spans="1:3" x14ac:dyDescent="0.25">
      <c r="A19" s="242" t="s">
        <v>229</v>
      </c>
      <c r="B19" s="13"/>
      <c r="C19" s="13">
        <v>0</v>
      </c>
    </row>
    <row r="20" spans="1:3" x14ac:dyDescent="0.25">
      <c r="A20" s="244" t="s">
        <v>235</v>
      </c>
      <c r="B20" s="93">
        <f>SUM(B17:B19)</f>
        <v>0</v>
      </c>
      <c r="C20" s="93">
        <f>SUM(C17:C19)</f>
        <v>0</v>
      </c>
    </row>
    <row r="21" spans="1:3" x14ac:dyDescent="0.25">
      <c r="A21" s="244" t="s">
        <v>236</v>
      </c>
      <c r="B21" s="93">
        <f>B15-B20</f>
        <v>0</v>
      </c>
      <c r="C21" s="93">
        <f>C15-C20</f>
        <v>0</v>
      </c>
    </row>
    <row r="22" spans="1:3" x14ac:dyDescent="0.25">
      <c r="A22" s="240" t="s">
        <v>230</v>
      </c>
      <c r="B22" s="10">
        <v>0</v>
      </c>
      <c r="C22" s="9">
        <v>0</v>
      </c>
    </row>
    <row r="23" spans="1:3" x14ac:dyDescent="0.25">
      <c r="A23" s="240" t="s">
        <v>231</v>
      </c>
      <c r="B23" s="10">
        <v>0</v>
      </c>
      <c r="C23" s="9">
        <v>0</v>
      </c>
    </row>
    <row r="24" spans="1:3" x14ac:dyDescent="0.25">
      <c r="A24" s="240" t="s">
        <v>232</v>
      </c>
      <c r="B24" s="10">
        <v>0</v>
      </c>
      <c r="C24" s="9">
        <v>0</v>
      </c>
    </row>
    <row r="25" spans="1:3" x14ac:dyDescent="0.25">
      <c r="A25" s="240" t="s">
        <v>237</v>
      </c>
      <c r="B25" s="94">
        <f>B21+B22-B23-B24</f>
        <v>0</v>
      </c>
      <c r="C25" s="94">
        <f>C21+C22-C23-C24</f>
        <v>0</v>
      </c>
    </row>
    <row r="26" spans="1:3" x14ac:dyDescent="0.25">
      <c r="A26" s="240" t="s">
        <v>233</v>
      </c>
      <c r="B26" s="10">
        <v>0</v>
      </c>
      <c r="C26" s="9">
        <v>0</v>
      </c>
    </row>
    <row r="27" spans="1:3" x14ac:dyDescent="0.25">
      <c r="A27" s="245" t="s">
        <v>234</v>
      </c>
      <c r="B27" s="11">
        <v>0</v>
      </c>
      <c r="C27" s="12">
        <v>0</v>
      </c>
    </row>
    <row r="28" spans="1:3" ht="15.75" thickBot="1" x14ac:dyDescent="0.3">
      <c r="A28" s="246" t="s">
        <v>238</v>
      </c>
      <c r="B28" s="95">
        <f>B25-B26-B27</f>
        <v>0</v>
      </c>
      <c r="C28" s="95">
        <f>C25-C26-C27</f>
        <v>0</v>
      </c>
    </row>
    <row r="29" spans="1:3" ht="15.75" thickTop="1" x14ac:dyDescent="0.25">
      <c r="A29" s="170"/>
      <c r="B29" s="234"/>
      <c r="C29" s="234"/>
    </row>
    <row r="30" spans="1:3" x14ac:dyDescent="0.25">
      <c r="A30" s="170"/>
      <c r="B30" s="234"/>
      <c r="C30" s="234"/>
    </row>
    <row r="31" spans="1:3" ht="18.75" customHeight="1" x14ac:dyDescent="0.25">
      <c r="A31" s="495" t="s">
        <v>78</v>
      </c>
      <c r="B31" s="496"/>
      <c r="C31" s="497"/>
    </row>
    <row r="32" spans="1:3" x14ac:dyDescent="0.25">
      <c r="A32" s="498"/>
      <c r="B32" s="496"/>
      <c r="C32" s="497"/>
    </row>
    <row r="33" spans="1:3" ht="30" x14ac:dyDescent="0.25">
      <c r="A33" s="308" t="s">
        <v>389</v>
      </c>
      <c r="B33" s="291" t="s">
        <v>384</v>
      </c>
      <c r="C33" s="291" t="s">
        <v>385</v>
      </c>
    </row>
    <row r="34" spans="1:3" x14ac:dyDescent="0.25">
      <c r="A34" s="309" t="s">
        <v>239</v>
      </c>
      <c r="B34" s="96">
        <f>C45</f>
        <v>0</v>
      </c>
      <c r="C34" s="247"/>
    </row>
    <row r="35" spans="1:3" x14ac:dyDescent="0.25">
      <c r="A35" s="295" t="s">
        <v>240</v>
      </c>
      <c r="B35" s="97">
        <f>B28</f>
        <v>0</v>
      </c>
      <c r="C35" s="98">
        <f>C28</f>
        <v>0</v>
      </c>
    </row>
    <row r="36" spans="1:3" x14ac:dyDescent="0.25">
      <c r="A36" s="295" t="s">
        <v>241</v>
      </c>
      <c r="B36" s="6">
        <v>0</v>
      </c>
      <c r="C36" s="5">
        <v>0</v>
      </c>
    </row>
    <row r="37" spans="1:3" x14ac:dyDescent="0.25">
      <c r="A37" s="295" t="s">
        <v>79</v>
      </c>
      <c r="B37" s="235"/>
      <c r="C37" s="236"/>
    </row>
    <row r="38" spans="1:3" x14ac:dyDescent="0.25">
      <c r="A38" s="295" t="s">
        <v>242</v>
      </c>
      <c r="B38" s="6">
        <v>0</v>
      </c>
      <c r="C38" s="5">
        <v>0</v>
      </c>
    </row>
    <row r="39" spans="1:3" x14ac:dyDescent="0.25">
      <c r="A39" s="295" t="s">
        <v>243</v>
      </c>
      <c r="B39" s="6">
        <v>0</v>
      </c>
      <c r="C39" s="5">
        <v>0</v>
      </c>
    </row>
    <row r="40" spans="1:3" x14ac:dyDescent="0.25">
      <c r="A40" s="295" t="s">
        <v>244</v>
      </c>
      <c r="B40" s="6">
        <v>0</v>
      </c>
      <c r="C40" s="5">
        <v>0</v>
      </c>
    </row>
    <row r="41" spans="1:3" x14ac:dyDescent="0.25">
      <c r="A41" s="295" t="s">
        <v>245</v>
      </c>
      <c r="B41" s="235"/>
      <c r="C41" s="236"/>
    </row>
    <row r="42" spans="1:3" x14ac:dyDescent="0.25">
      <c r="A42" s="296" t="s">
        <v>81</v>
      </c>
      <c r="B42" s="6">
        <v>0</v>
      </c>
      <c r="C42" s="5">
        <v>0</v>
      </c>
    </row>
    <row r="43" spans="1:3" x14ac:dyDescent="0.25">
      <c r="A43" s="296" t="s">
        <v>82</v>
      </c>
      <c r="B43" s="6">
        <v>0</v>
      </c>
      <c r="C43" s="5">
        <v>0</v>
      </c>
    </row>
    <row r="44" spans="1:3" x14ac:dyDescent="0.25">
      <c r="A44" s="297" t="s">
        <v>83</v>
      </c>
      <c r="B44" s="7">
        <v>0</v>
      </c>
      <c r="C44" s="8">
        <v>0</v>
      </c>
    </row>
    <row r="45" spans="1:3" ht="15.75" thickBot="1" x14ac:dyDescent="0.3">
      <c r="A45" s="310" t="s">
        <v>383</v>
      </c>
      <c r="B45" s="99">
        <f>SUM(B34:B44)</f>
        <v>0</v>
      </c>
      <c r="C45" s="99">
        <f>SUM(C34:C44)</f>
        <v>0</v>
      </c>
    </row>
    <row r="46" spans="1:3" ht="15.75" thickTop="1" x14ac:dyDescent="0.25">
      <c r="A46" s="232"/>
      <c r="B46" s="248"/>
      <c r="C46" s="248"/>
    </row>
  </sheetData>
  <mergeCells count="1">
    <mergeCell ref="A31:C32"/>
  </mergeCells>
  <pageMargins left="0.7" right="0.7" top="0.75" bottom="0.75" header="0.3" footer="0.3"/>
  <pageSetup paperSize="5" scale="91"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0A621-80C2-410F-A0BC-BE0510C65BD9}">
  <sheetPr codeName="Sheet1">
    <pageSetUpPr fitToPage="1"/>
  </sheetPr>
  <dimension ref="A1:P157"/>
  <sheetViews>
    <sheetView topLeftCell="A136" zoomScale="70" zoomScaleNormal="70" workbookViewId="0">
      <selection activeCell="K24" sqref="K24"/>
    </sheetView>
  </sheetViews>
  <sheetFormatPr defaultRowHeight="15.75" x14ac:dyDescent="0.25"/>
  <cols>
    <col min="1" max="1" width="15.5703125" style="109" customWidth="1"/>
    <col min="2" max="2" width="30.5703125" style="109" customWidth="1"/>
    <col min="3" max="3" width="18.5703125" style="109" customWidth="1"/>
    <col min="4" max="4" width="17.28515625" style="109" customWidth="1"/>
    <col min="5" max="5" width="22.42578125" style="109" customWidth="1"/>
    <col min="6" max="6" width="13.85546875" style="109" customWidth="1"/>
    <col min="7" max="7" width="25.85546875" style="109" customWidth="1"/>
    <col min="8" max="8" width="28" style="109" customWidth="1"/>
    <col min="9" max="9" width="12.140625" style="109" bestFit="1" customWidth="1"/>
    <col min="10" max="10" width="25.42578125" style="109" customWidth="1"/>
    <col min="11" max="256" width="9.140625" style="109"/>
    <col min="257" max="257" width="6.7109375" style="109" customWidth="1"/>
    <col min="258" max="258" width="5.5703125" style="109" customWidth="1"/>
    <col min="259" max="259" width="18.5703125" style="109" customWidth="1"/>
    <col min="260" max="260" width="17.28515625" style="109" bestFit="1" customWidth="1"/>
    <col min="261" max="261" width="22.42578125" style="109" customWidth="1"/>
    <col min="262" max="262" width="13.85546875" style="109" customWidth="1"/>
    <col min="263" max="263" width="25.85546875" style="109" customWidth="1"/>
    <col min="264" max="264" width="28" style="109" customWidth="1"/>
    <col min="265" max="265" width="12.140625" style="109" bestFit="1" customWidth="1"/>
    <col min="266" max="266" width="25.42578125" style="109" customWidth="1"/>
    <col min="267" max="512" width="9.140625" style="109"/>
    <col min="513" max="513" width="6.7109375" style="109" customWidth="1"/>
    <col min="514" max="514" width="5.5703125" style="109" customWidth="1"/>
    <col min="515" max="515" width="18.5703125" style="109" customWidth="1"/>
    <col min="516" max="516" width="17.28515625" style="109" bestFit="1" customWidth="1"/>
    <col min="517" max="517" width="22.42578125" style="109" customWidth="1"/>
    <col min="518" max="518" width="13.85546875" style="109" customWidth="1"/>
    <col min="519" max="519" width="25.85546875" style="109" customWidth="1"/>
    <col min="520" max="520" width="28" style="109" customWidth="1"/>
    <col min="521" max="521" width="12.140625" style="109" bestFit="1" customWidth="1"/>
    <col min="522" max="522" width="25.42578125" style="109" customWidth="1"/>
    <col min="523" max="768" width="9.140625" style="109"/>
    <col min="769" max="769" width="6.7109375" style="109" customWidth="1"/>
    <col min="770" max="770" width="5.5703125" style="109" customWidth="1"/>
    <col min="771" max="771" width="18.5703125" style="109" customWidth="1"/>
    <col min="772" max="772" width="17.28515625" style="109" bestFit="1" customWidth="1"/>
    <col min="773" max="773" width="22.42578125" style="109" customWidth="1"/>
    <col min="774" max="774" width="13.85546875" style="109" customWidth="1"/>
    <col min="775" max="775" width="25.85546875" style="109" customWidth="1"/>
    <col min="776" max="776" width="28" style="109" customWidth="1"/>
    <col min="777" max="777" width="12.140625" style="109" bestFit="1" customWidth="1"/>
    <col min="778" max="778" width="25.42578125" style="109" customWidth="1"/>
    <col min="779" max="1024" width="9.140625" style="109"/>
    <col min="1025" max="1025" width="6.7109375" style="109" customWidth="1"/>
    <col min="1026" max="1026" width="5.5703125" style="109" customWidth="1"/>
    <col min="1027" max="1027" width="18.5703125" style="109" customWidth="1"/>
    <col min="1028" max="1028" width="17.28515625" style="109" bestFit="1" customWidth="1"/>
    <col min="1029" max="1029" width="22.42578125" style="109" customWidth="1"/>
    <col min="1030" max="1030" width="13.85546875" style="109" customWidth="1"/>
    <col min="1031" max="1031" width="25.85546875" style="109" customWidth="1"/>
    <col min="1032" max="1032" width="28" style="109" customWidth="1"/>
    <col min="1033" max="1033" width="12.140625" style="109" bestFit="1" customWidth="1"/>
    <col min="1034" max="1034" width="25.42578125" style="109" customWidth="1"/>
    <col min="1035" max="1280" width="9.140625" style="109"/>
    <col min="1281" max="1281" width="6.7109375" style="109" customWidth="1"/>
    <col min="1282" max="1282" width="5.5703125" style="109" customWidth="1"/>
    <col min="1283" max="1283" width="18.5703125" style="109" customWidth="1"/>
    <col min="1284" max="1284" width="17.28515625" style="109" bestFit="1" customWidth="1"/>
    <col min="1285" max="1285" width="22.42578125" style="109" customWidth="1"/>
    <col min="1286" max="1286" width="13.85546875" style="109" customWidth="1"/>
    <col min="1287" max="1287" width="25.85546875" style="109" customWidth="1"/>
    <col min="1288" max="1288" width="28" style="109" customWidth="1"/>
    <col min="1289" max="1289" width="12.140625" style="109" bestFit="1" customWidth="1"/>
    <col min="1290" max="1290" width="25.42578125" style="109" customWidth="1"/>
    <col min="1291" max="1536" width="9.140625" style="109"/>
    <col min="1537" max="1537" width="6.7109375" style="109" customWidth="1"/>
    <col min="1538" max="1538" width="5.5703125" style="109" customWidth="1"/>
    <col min="1539" max="1539" width="18.5703125" style="109" customWidth="1"/>
    <col min="1540" max="1540" width="17.28515625" style="109" bestFit="1" customWidth="1"/>
    <col min="1541" max="1541" width="22.42578125" style="109" customWidth="1"/>
    <col min="1542" max="1542" width="13.85546875" style="109" customWidth="1"/>
    <col min="1543" max="1543" width="25.85546875" style="109" customWidth="1"/>
    <col min="1544" max="1544" width="28" style="109" customWidth="1"/>
    <col min="1545" max="1545" width="12.140625" style="109" bestFit="1" customWidth="1"/>
    <col min="1546" max="1546" width="25.42578125" style="109" customWidth="1"/>
    <col min="1547" max="1792" width="9.140625" style="109"/>
    <col min="1793" max="1793" width="6.7109375" style="109" customWidth="1"/>
    <col min="1794" max="1794" width="5.5703125" style="109" customWidth="1"/>
    <col min="1795" max="1795" width="18.5703125" style="109" customWidth="1"/>
    <col min="1796" max="1796" width="17.28515625" style="109" bestFit="1" customWidth="1"/>
    <col min="1797" max="1797" width="22.42578125" style="109" customWidth="1"/>
    <col min="1798" max="1798" width="13.85546875" style="109" customWidth="1"/>
    <col min="1799" max="1799" width="25.85546875" style="109" customWidth="1"/>
    <col min="1800" max="1800" width="28" style="109" customWidth="1"/>
    <col min="1801" max="1801" width="12.140625" style="109" bestFit="1" customWidth="1"/>
    <col min="1802" max="1802" width="25.42578125" style="109" customWidth="1"/>
    <col min="1803" max="2048" width="9.140625" style="109"/>
    <col min="2049" max="2049" width="6.7109375" style="109" customWidth="1"/>
    <col min="2050" max="2050" width="5.5703125" style="109" customWidth="1"/>
    <col min="2051" max="2051" width="18.5703125" style="109" customWidth="1"/>
    <col min="2052" max="2052" width="17.28515625" style="109" bestFit="1" customWidth="1"/>
    <col min="2053" max="2053" width="22.42578125" style="109" customWidth="1"/>
    <col min="2054" max="2054" width="13.85546875" style="109" customWidth="1"/>
    <col min="2055" max="2055" width="25.85546875" style="109" customWidth="1"/>
    <col min="2056" max="2056" width="28" style="109" customWidth="1"/>
    <col min="2057" max="2057" width="12.140625" style="109" bestFit="1" customWidth="1"/>
    <col min="2058" max="2058" width="25.42578125" style="109" customWidth="1"/>
    <col min="2059" max="2304" width="9.140625" style="109"/>
    <col min="2305" max="2305" width="6.7109375" style="109" customWidth="1"/>
    <col min="2306" max="2306" width="5.5703125" style="109" customWidth="1"/>
    <col min="2307" max="2307" width="18.5703125" style="109" customWidth="1"/>
    <col min="2308" max="2308" width="17.28515625" style="109" bestFit="1" customWidth="1"/>
    <col min="2309" max="2309" width="22.42578125" style="109" customWidth="1"/>
    <col min="2310" max="2310" width="13.85546875" style="109" customWidth="1"/>
    <col min="2311" max="2311" width="25.85546875" style="109" customWidth="1"/>
    <col min="2312" max="2312" width="28" style="109" customWidth="1"/>
    <col min="2313" max="2313" width="12.140625" style="109" bestFit="1" customWidth="1"/>
    <col min="2314" max="2314" width="25.42578125" style="109" customWidth="1"/>
    <col min="2315" max="2560" width="9.140625" style="109"/>
    <col min="2561" max="2561" width="6.7109375" style="109" customWidth="1"/>
    <col min="2562" max="2562" width="5.5703125" style="109" customWidth="1"/>
    <col min="2563" max="2563" width="18.5703125" style="109" customWidth="1"/>
    <col min="2564" max="2564" width="17.28515625" style="109" bestFit="1" customWidth="1"/>
    <col min="2565" max="2565" width="22.42578125" style="109" customWidth="1"/>
    <col min="2566" max="2566" width="13.85546875" style="109" customWidth="1"/>
    <col min="2567" max="2567" width="25.85546875" style="109" customWidth="1"/>
    <col min="2568" max="2568" width="28" style="109" customWidth="1"/>
    <col min="2569" max="2569" width="12.140625" style="109" bestFit="1" customWidth="1"/>
    <col min="2570" max="2570" width="25.42578125" style="109" customWidth="1"/>
    <col min="2571" max="2816" width="9.140625" style="109"/>
    <col min="2817" max="2817" width="6.7109375" style="109" customWidth="1"/>
    <col min="2818" max="2818" width="5.5703125" style="109" customWidth="1"/>
    <col min="2819" max="2819" width="18.5703125" style="109" customWidth="1"/>
    <col min="2820" max="2820" width="17.28515625" style="109" bestFit="1" customWidth="1"/>
    <col min="2821" max="2821" width="22.42578125" style="109" customWidth="1"/>
    <col min="2822" max="2822" width="13.85546875" style="109" customWidth="1"/>
    <col min="2823" max="2823" width="25.85546875" style="109" customWidth="1"/>
    <col min="2824" max="2824" width="28" style="109" customWidth="1"/>
    <col min="2825" max="2825" width="12.140625" style="109" bestFit="1" customWidth="1"/>
    <col min="2826" max="2826" width="25.42578125" style="109" customWidth="1"/>
    <col min="2827" max="3072" width="9.140625" style="109"/>
    <col min="3073" max="3073" width="6.7109375" style="109" customWidth="1"/>
    <col min="3074" max="3074" width="5.5703125" style="109" customWidth="1"/>
    <col min="3075" max="3075" width="18.5703125" style="109" customWidth="1"/>
    <col min="3076" max="3076" width="17.28515625" style="109" bestFit="1" customWidth="1"/>
    <col min="3077" max="3077" width="22.42578125" style="109" customWidth="1"/>
    <col min="3078" max="3078" width="13.85546875" style="109" customWidth="1"/>
    <col min="3079" max="3079" width="25.85546875" style="109" customWidth="1"/>
    <col min="3080" max="3080" width="28" style="109" customWidth="1"/>
    <col min="3081" max="3081" width="12.140625" style="109" bestFit="1" customWidth="1"/>
    <col min="3082" max="3082" width="25.42578125" style="109" customWidth="1"/>
    <col min="3083" max="3328" width="9.140625" style="109"/>
    <col min="3329" max="3329" width="6.7109375" style="109" customWidth="1"/>
    <col min="3330" max="3330" width="5.5703125" style="109" customWidth="1"/>
    <col min="3331" max="3331" width="18.5703125" style="109" customWidth="1"/>
    <col min="3332" max="3332" width="17.28515625" style="109" bestFit="1" customWidth="1"/>
    <col min="3333" max="3333" width="22.42578125" style="109" customWidth="1"/>
    <col min="3334" max="3334" width="13.85546875" style="109" customWidth="1"/>
    <col min="3335" max="3335" width="25.85546875" style="109" customWidth="1"/>
    <col min="3336" max="3336" width="28" style="109" customWidth="1"/>
    <col min="3337" max="3337" width="12.140625" style="109" bestFit="1" customWidth="1"/>
    <col min="3338" max="3338" width="25.42578125" style="109" customWidth="1"/>
    <col min="3339" max="3584" width="9.140625" style="109"/>
    <col min="3585" max="3585" width="6.7109375" style="109" customWidth="1"/>
    <col min="3586" max="3586" width="5.5703125" style="109" customWidth="1"/>
    <col min="3587" max="3587" width="18.5703125" style="109" customWidth="1"/>
    <col min="3588" max="3588" width="17.28515625" style="109" bestFit="1" customWidth="1"/>
    <col min="3589" max="3589" width="22.42578125" style="109" customWidth="1"/>
    <col min="3590" max="3590" width="13.85546875" style="109" customWidth="1"/>
    <col min="3591" max="3591" width="25.85546875" style="109" customWidth="1"/>
    <col min="3592" max="3592" width="28" style="109" customWidth="1"/>
    <col min="3593" max="3593" width="12.140625" style="109" bestFit="1" customWidth="1"/>
    <col min="3594" max="3594" width="25.42578125" style="109" customWidth="1"/>
    <col min="3595" max="3840" width="9.140625" style="109"/>
    <col min="3841" max="3841" width="6.7109375" style="109" customWidth="1"/>
    <col min="3842" max="3842" width="5.5703125" style="109" customWidth="1"/>
    <col min="3843" max="3843" width="18.5703125" style="109" customWidth="1"/>
    <col min="3844" max="3844" width="17.28515625" style="109" bestFit="1" customWidth="1"/>
    <col min="3845" max="3845" width="22.42578125" style="109" customWidth="1"/>
    <col min="3846" max="3846" width="13.85546875" style="109" customWidth="1"/>
    <col min="3847" max="3847" width="25.85546875" style="109" customWidth="1"/>
    <col min="3848" max="3848" width="28" style="109" customWidth="1"/>
    <col min="3849" max="3849" width="12.140625" style="109" bestFit="1" customWidth="1"/>
    <col min="3850" max="3850" width="25.42578125" style="109" customWidth="1"/>
    <col min="3851" max="4096" width="9.140625" style="109"/>
    <col min="4097" max="4097" width="6.7109375" style="109" customWidth="1"/>
    <col min="4098" max="4098" width="5.5703125" style="109" customWidth="1"/>
    <col min="4099" max="4099" width="18.5703125" style="109" customWidth="1"/>
    <col min="4100" max="4100" width="17.28515625" style="109" bestFit="1" customWidth="1"/>
    <col min="4101" max="4101" width="22.42578125" style="109" customWidth="1"/>
    <col min="4102" max="4102" width="13.85546875" style="109" customWidth="1"/>
    <col min="4103" max="4103" width="25.85546875" style="109" customWidth="1"/>
    <col min="4104" max="4104" width="28" style="109" customWidth="1"/>
    <col min="4105" max="4105" width="12.140625" style="109" bestFit="1" customWidth="1"/>
    <col min="4106" max="4106" width="25.42578125" style="109" customWidth="1"/>
    <col min="4107" max="4352" width="9.140625" style="109"/>
    <col min="4353" max="4353" width="6.7109375" style="109" customWidth="1"/>
    <col min="4354" max="4354" width="5.5703125" style="109" customWidth="1"/>
    <col min="4355" max="4355" width="18.5703125" style="109" customWidth="1"/>
    <col min="4356" max="4356" width="17.28515625" style="109" bestFit="1" customWidth="1"/>
    <col min="4357" max="4357" width="22.42578125" style="109" customWidth="1"/>
    <col min="4358" max="4358" width="13.85546875" style="109" customWidth="1"/>
    <col min="4359" max="4359" width="25.85546875" style="109" customWidth="1"/>
    <col min="4360" max="4360" width="28" style="109" customWidth="1"/>
    <col min="4361" max="4361" width="12.140625" style="109" bestFit="1" customWidth="1"/>
    <col min="4362" max="4362" width="25.42578125" style="109" customWidth="1"/>
    <col min="4363" max="4608" width="9.140625" style="109"/>
    <col min="4609" max="4609" width="6.7109375" style="109" customWidth="1"/>
    <col min="4610" max="4610" width="5.5703125" style="109" customWidth="1"/>
    <col min="4611" max="4611" width="18.5703125" style="109" customWidth="1"/>
    <col min="4612" max="4612" width="17.28515625" style="109" bestFit="1" customWidth="1"/>
    <col min="4613" max="4613" width="22.42578125" style="109" customWidth="1"/>
    <col min="4614" max="4614" width="13.85546875" style="109" customWidth="1"/>
    <col min="4615" max="4615" width="25.85546875" style="109" customWidth="1"/>
    <col min="4616" max="4616" width="28" style="109" customWidth="1"/>
    <col min="4617" max="4617" width="12.140625" style="109" bestFit="1" customWidth="1"/>
    <col min="4618" max="4618" width="25.42578125" style="109" customWidth="1"/>
    <col min="4619" max="4864" width="9.140625" style="109"/>
    <col min="4865" max="4865" width="6.7109375" style="109" customWidth="1"/>
    <col min="4866" max="4866" width="5.5703125" style="109" customWidth="1"/>
    <col min="4867" max="4867" width="18.5703125" style="109" customWidth="1"/>
    <col min="4868" max="4868" width="17.28515625" style="109" bestFit="1" customWidth="1"/>
    <col min="4869" max="4869" width="22.42578125" style="109" customWidth="1"/>
    <col min="4870" max="4870" width="13.85546875" style="109" customWidth="1"/>
    <col min="4871" max="4871" width="25.85546875" style="109" customWidth="1"/>
    <col min="4872" max="4872" width="28" style="109" customWidth="1"/>
    <col min="4873" max="4873" width="12.140625" style="109" bestFit="1" customWidth="1"/>
    <col min="4874" max="4874" width="25.42578125" style="109" customWidth="1"/>
    <col min="4875" max="5120" width="9.140625" style="109"/>
    <col min="5121" max="5121" width="6.7109375" style="109" customWidth="1"/>
    <col min="5122" max="5122" width="5.5703125" style="109" customWidth="1"/>
    <col min="5123" max="5123" width="18.5703125" style="109" customWidth="1"/>
    <col min="5124" max="5124" width="17.28515625" style="109" bestFit="1" customWidth="1"/>
    <col min="5125" max="5125" width="22.42578125" style="109" customWidth="1"/>
    <col min="5126" max="5126" width="13.85546875" style="109" customWidth="1"/>
    <col min="5127" max="5127" width="25.85546875" style="109" customWidth="1"/>
    <col min="5128" max="5128" width="28" style="109" customWidth="1"/>
    <col min="5129" max="5129" width="12.140625" style="109" bestFit="1" customWidth="1"/>
    <col min="5130" max="5130" width="25.42578125" style="109" customWidth="1"/>
    <col min="5131" max="5376" width="9.140625" style="109"/>
    <col min="5377" max="5377" width="6.7109375" style="109" customWidth="1"/>
    <col min="5378" max="5378" width="5.5703125" style="109" customWidth="1"/>
    <col min="5379" max="5379" width="18.5703125" style="109" customWidth="1"/>
    <col min="5380" max="5380" width="17.28515625" style="109" bestFit="1" customWidth="1"/>
    <col min="5381" max="5381" width="22.42578125" style="109" customWidth="1"/>
    <col min="5382" max="5382" width="13.85546875" style="109" customWidth="1"/>
    <col min="5383" max="5383" width="25.85546875" style="109" customWidth="1"/>
    <col min="5384" max="5384" width="28" style="109" customWidth="1"/>
    <col min="5385" max="5385" width="12.140625" style="109" bestFit="1" customWidth="1"/>
    <col min="5386" max="5386" width="25.42578125" style="109" customWidth="1"/>
    <col min="5387" max="5632" width="9.140625" style="109"/>
    <col min="5633" max="5633" width="6.7109375" style="109" customWidth="1"/>
    <col min="5634" max="5634" width="5.5703125" style="109" customWidth="1"/>
    <col min="5635" max="5635" width="18.5703125" style="109" customWidth="1"/>
    <col min="5636" max="5636" width="17.28515625" style="109" bestFit="1" customWidth="1"/>
    <col min="5637" max="5637" width="22.42578125" style="109" customWidth="1"/>
    <col min="5638" max="5638" width="13.85546875" style="109" customWidth="1"/>
    <col min="5639" max="5639" width="25.85546875" style="109" customWidth="1"/>
    <col min="5640" max="5640" width="28" style="109" customWidth="1"/>
    <col min="5641" max="5641" width="12.140625" style="109" bestFit="1" customWidth="1"/>
    <col min="5642" max="5642" width="25.42578125" style="109" customWidth="1"/>
    <col min="5643" max="5888" width="9.140625" style="109"/>
    <col min="5889" max="5889" width="6.7109375" style="109" customWidth="1"/>
    <col min="5890" max="5890" width="5.5703125" style="109" customWidth="1"/>
    <col min="5891" max="5891" width="18.5703125" style="109" customWidth="1"/>
    <col min="5892" max="5892" width="17.28515625" style="109" bestFit="1" customWidth="1"/>
    <col min="5893" max="5893" width="22.42578125" style="109" customWidth="1"/>
    <col min="5894" max="5894" width="13.85546875" style="109" customWidth="1"/>
    <col min="5895" max="5895" width="25.85546875" style="109" customWidth="1"/>
    <col min="5896" max="5896" width="28" style="109" customWidth="1"/>
    <col min="5897" max="5897" width="12.140625" style="109" bestFit="1" customWidth="1"/>
    <col min="5898" max="5898" width="25.42578125" style="109" customWidth="1"/>
    <col min="5899" max="6144" width="9.140625" style="109"/>
    <col min="6145" max="6145" width="6.7109375" style="109" customWidth="1"/>
    <col min="6146" max="6146" width="5.5703125" style="109" customWidth="1"/>
    <col min="6147" max="6147" width="18.5703125" style="109" customWidth="1"/>
    <col min="6148" max="6148" width="17.28515625" style="109" bestFit="1" customWidth="1"/>
    <col min="6149" max="6149" width="22.42578125" style="109" customWidth="1"/>
    <col min="6150" max="6150" width="13.85546875" style="109" customWidth="1"/>
    <col min="6151" max="6151" width="25.85546875" style="109" customWidth="1"/>
    <col min="6152" max="6152" width="28" style="109" customWidth="1"/>
    <col min="6153" max="6153" width="12.140625" style="109" bestFit="1" customWidth="1"/>
    <col min="6154" max="6154" width="25.42578125" style="109" customWidth="1"/>
    <col min="6155" max="6400" width="9.140625" style="109"/>
    <col min="6401" max="6401" width="6.7109375" style="109" customWidth="1"/>
    <col min="6402" max="6402" width="5.5703125" style="109" customWidth="1"/>
    <col min="6403" max="6403" width="18.5703125" style="109" customWidth="1"/>
    <col min="6404" max="6404" width="17.28515625" style="109" bestFit="1" customWidth="1"/>
    <col min="6405" max="6405" width="22.42578125" style="109" customWidth="1"/>
    <col min="6406" max="6406" width="13.85546875" style="109" customWidth="1"/>
    <col min="6407" max="6407" width="25.85546875" style="109" customWidth="1"/>
    <col min="6408" max="6408" width="28" style="109" customWidth="1"/>
    <col min="6409" max="6409" width="12.140625" style="109" bestFit="1" customWidth="1"/>
    <col min="6410" max="6410" width="25.42578125" style="109" customWidth="1"/>
    <col min="6411" max="6656" width="9.140625" style="109"/>
    <col min="6657" max="6657" width="6.7109375" style="109" customWidth="1"/>
    <col min="6658" max="6658" width="5.5703125" style="109" customWidth="1"/>
    <col min="6659" max="6659" width="18.5703125" style="109" customWidth="1"/>
    <col min="6660" max="6660" width="17.28515625" style="109" bestFit="1" customWidth="1"/>
    <col min="6661" max="6661" width="22.42578125" style="109" customWidth="1"/>
    <col min="6662" max="6662" width="13.85546875" style="109" customWidth="1"/>
    <col min="6663" max="6663" width="25.85546875" style="109" customWidth="1"/>
    <col min="6664" max="6664" width="28" style="109" customWidth="1"/>
    <col min="6665" max="6665" width="12.140625" style="109" bestFit="1" customWidth="1"/>
    <col min="6666" max="6666" width="25.42578125" style="109" customWidth="1"/>
    <col min="6667" max="6912" width="9.140625" style="109"/>
    <col min="6913" max="6913" width="6.7109375" style="109" customWidth="1"/>
    <col min="6914" max="6914" width="5.5703125" style="109" customWidth="1"/>
    <col min="6915" max="6915" width="18.5703125" style="109" customWidth="1"/>
    <col min="6916" max="6916" width="17.28515625" style="109" bestFit="1" customWidth="1"/>
    <col min="6917" max="6917" width="22.42578125" style="109" customWidth="1"/>
    <col min="6918" max="6918" width="13.85546875" style="109" customWidth="1"/>
    <col min="6919" max="6919" width="25.85546875" style="109" customWidth="1"/>
    <col min="6920" max="6920" width="28" style="109" customWidth="1"/>
    <col min="6921" max="6921" width="12.140625" style="109" bestFit="1" customWidth="1"/>
    <col min="6922" max="6922" width="25.42578125" style="109" customWidth="1"/>
    <col min="6923" max="7168" width="9.140625" style="109"/>
    <col min="7169" max="7169" width="6.7109375" style="109" customWidth="1"/>
    <col min="7170" max="7170" width="5.5703125" style="109" customWidth="1"/>
    <col min="7171" max="7171" width="18.5703125" style="109" customWidth="1"/>
    <col min="7172" max="7172" width="17.28515625" style="109" bestFit="1" customWidth="1"/>
    <col min="7173" max="7173" width="22.42578125" style="109" customWidth="1"/>
    <col min="7174" max="7174" width="13.85546875" style="109" customWidth="1"/>
    <col min="7175" max="7175" width="25.85546875" style="109" customWidth="1"/>
    <col min="7176" max="7176" width="28" style="109" customWidth="1"/>
    <col min="7177" max="7177" width="12.140625" style="109" bestFit="1" customWidth="1"/>
    <col min="7178" max="7178" width="25.42578125" style="109" customWidth="1"/>
    <col min="7179" max="7424" width="9.140625" style="109"/>
    <col min="7425" max="7425" width="6.7109375" style="109" customWidth="1"/>
    <col min="7426" max="7426" width="5.5703125" style="109" customWidth="1"/>
    <col min="7427" max="7427" width="18.5703125" style="109" customWidth="1"/>
    <col min="7428" max="7428" width="17.28515625" style="109" bestFit="1" customWidth="1"/>
    <col min="7429" max="7429" width="22.42578125" style="109" customWidth="1"/>
    <col min="7430" max="7430" width="13.85546875" style="109" customWidth="1"/>
    <col min="7431" max="7431" width="25.85546875" style="109" customWidth="1"/>
    <col min="7432" max="7432" width="28" style="109" customWidth="1"/>
    <col min="7433" max="7433" width="12.140625" style="109" bestFit="1" customWidth="1"/>
    <col min="7434" max="7434" width="25.42578125" style="109" customWidth="1"/>
    <col min="7435" max="7680" width="9.140625" style="109"/>
    <col min="7681" max="7681" width="6.7109375" style="109" customWidth="1"/>
    <col min="7682" max="7682" width="5.5703125" style="109" customWidth="1"/>
    <col min="7683" max="7683" width="18.5703125" style="109" customWidth="1"/>
    <col min="7684" max="7684" width="17.28515625" style="109" bestFit="1" customWidth="1"/>
    <col min="7685" max="7685" width="22.42578125" style="109" customWidth="1"/>
    <col min="7686" max="7686" width="13.85546875" style="109" customWidth="1"/>
    <col min="7687" max="7687" width="25.85546875" style="109" customWidth="1"/>
    <col min="7688" max="7688" width="28" style="109" customWidth="1"/>
    <col min="7689" max="7689" width="12.140625" style="109" bestFit="1" customWidth="1"/>
    <col min="7690" max="7690" width="25.42578125" style="109" customWidth="1"/>
    <col min="7691" max="7936" width="9.140625" style="109"/>
    <col min="7937" max="7937" width="6.7109375" style="109" customWidth="1"/>
    <col min="7938" max="7938" width="5.5703125" style="109" customWidth="1"/>
    <col min="7939" max="7939" width="18.5703125" style="109" customWidth="1"/>
    <col min="7940" max="7940" width="17.28515625" style="109" bestFit="1" customWidth="1"/>
    <col min="7941" max="7941" width="22.42578125" style="109" customWidth="1"/>
    <col min="7942" max="7942" width="13.85546875" style="109" customWidth="1"/>
    <col min="7943" max="7943" width="25.85546875" style="109" customWidth="1"/>
    <col min="7944" max="7944" width="28" style="109" customWidth="1"/>
    <col min="7945" max="7945" width="12.140625" style="109" bestFit="1" customWidth="1"/>
    <col min="7946" max="7946" width="25.42578125" style="109" customWidth="1"/>
    <col min="7947" max="8192" width="9.140625" style="109"/>
    <col min="8193" max="8193" width="6.7109375" style="109" customWidth="1"/>
    <col min="8194" max="8194" width="5.5703125" style="109" customWidth="1"/>
    <col min="8195" max="8195" width="18.5703125" style="109" customWidth="1"/>
    <col min="8196" max="8196" width="17.28515625" style="109" bestFit="1" customWidth="1"/>
    <col min="8197" max="8197" width="22.42578125" style="109" customWidth="1"/>
    <col min="8198" max="8198" width="13.85546875" style="109" customWidth="1"/>
    <col min="8199" max="8199" width="25.85546875" style="109" customWidth="1"/>
    <col min="8200" max="8200" width="28" style="109" customWidth="1"/>
    <col min="8201" max="8201" width="12.140625" style="109" bestFit="1" customWidth="1"/>
    <col min="8202" max="8202" width="25.42578125" style="109" customWidth="1"/>
    <col min="8203" max="8448" width="9.140625" style="109"/>
    <col min="8449" max="8449" width="6.7109375" style="109" customWidth="1"/>
    <col min="8450" max="8450" width="5.5703125" style="109" customWidth="1"/>
    <col min="8451" max="8451" width="18.5703125" style="109" customWidth="1"/>
    <col min="8452" max="8452" width="17.28515625" style="109" bestFit="1" customWidth="1"/>
    <col min="8453" max="8453" width="22.42578125" style="109" customWidth="1"/>
    <col min="8454" max="8454" width="13.85546875" style="109" customWidth="1"/>
    <col min="8455" max="8455" width="25.85546875" style="109" customWidth="1"/>
    <col min="8456" max="8456" width="28" style="109" customWidth="1"/>
    <col min="8457" max="8457" width="12.140625" style="109" bestFit="1" customWidth="1"/>
    <col min="8458" max="8458" width="25.42578125" style="109" customWidth="1"/>
    <col min="8459" max="8704" width="9.140625" style="109"/>
    <col min="8705" max="8705" width="6.7109375" style="109" customWidth="1"/>
    <col min="8706" max="8706" width="5.5703125" style="109" customWidth="1"/>
    <col min="8707" max="8707" width="18.5703125" style="109" customWidth="1"/>
    <col min="8708" max="8708" width="17.28515625" style="109" bestFit="1" customWidth="1"/>
    <col min="8709" max="8709" width="22.42578125" style="109" customWidth="1"/>
    <col min="8710" max="8710" width="13.85546875" style="109" customWidth="1"/>
    <col min="8711" max="8711" width="25.85546875" style="109" customWidth="1"/>
    <col min="8712" max="8712" width="28" style="109" customWidth="1"/>
    <col min="8713" max="8713" width="12.140625" style="109" bestFit="1" customWidth="1"/>
    <col min="8714" max="8714" width="25.42578125" style="109" customWidth="1"/>
    <col min="8715" max="8960" width="9.140625" style="109"/>
    <col min="8961" max="8961" width="6.7109375" style="109" customWidth="1"/>
    <col min="8962" max="8962" width="5.5703125" style="109" customWidth="1"/>
    <col min="8963" max="8963" width="18.5703125" style="109" customWidth="1"/>
    <col min="8964" max="8964" width="17.28515625" style="109" bestFit="1" customWidth="1"/>
    <col min="8965" max="8965" width="22.42578125" style="109" customWidth="1"/>
    <col min="8966" max="8966" width="13.85546875" style="109" customWidth="1"/>
    <col min="8967" max="8967" width="25.85546875" style="109" customWidth="1"/>
    <col min="8968" max="8968" width="28" style="109" customWidth="1"/>
    <col min="8969" max="8969" width="12.140625" style="109" bestFit="1" customWidth="1"/>
    <col min="8970" max="8970" width="25.42578125" style="109" customWidth="1"/>
    <col min="8971" max="9216" width="9.140625" style="109"/>
    <col min="9217" max="9217" width="6.7109375" style="109" customWidth="1"/>
    <col min="9218" max="9218" width="5.5703125" style="109" customWidth="1"/>
    <col min="9219" max="9219" width="18.5703125" style="109" customWidth="1"/>
    <col min="9220" max="9220" width="17.28515625" style="109" bestFit="1" customWidth="1"/>
    <col min="9221" max="9221" width="22.42578125" style="109" customWidth="1"/>
    <col min="9222" max="9222" width="13.85546875" style="109" customWidth="1"/>
    <col min="9223" max="9223" width="25.85546875" style="109" customWidth="1"/>
    <col min="9224" max="9224" width="28" style="109" customWidth="1"/>
    <col min="9225" max="9225" width="12.140625" style="109" bestFit="1" customWidth="1"/>
    <col min="9226" max="9226" width="25.42578125" style="109" customWidth="1"/>
    <col min="9227" max="9472" width="9.140625" style="109"/>
    <col min="9473" max="9473" width="6.7109375" style="109" customWidth="1"/>
    <col min="9474" max="9474" width="5.5703125" style="109" customWidth="1"/>
    <col min="9475" max="9475" width="18.5703125" style="109" customWidth="1"/>
    <col min="9476" max="9476" width="17.28515625" style="109" bestFit="1" customWidth="1"/>
    <col min="9477" max="9477" width="22.42578125" style="109" customWidth="1"/>
    <col min="9478" max="9478" width="13.85546875" style="109" customWidth="1"/>
    <col min="9479" max="9479" width="25.85546875" style="109" customWidth="1"/>
    <col min="9480" max="9480" width="28" style="109" customWidth="1"/>
    <col min="9481" max="9481" width="12.140625" style="109" bestFit="1" customWidth="1"/>
    <col min="9482" max="9482" width="25.42578125" style="109" customWidth="1"/>
    <col min="9483" max="9728" width="9.140625" style="109"/>
    <col min="9729" max="9729" width="6.7109375" style="109" customWidth="1"/>
    <col min="9730" max="9730" width="5.5703125" style="109" customWidth="1"/>
    <col min="9731" max="9731" width="18.5703125" style="109" customWidth="1"/>
    <col min="9732" max="9732" width="17.28515625" style="109" bestFit="1" customWidth="1"/>
    <col min="9733" max="9733" width="22.42578125" style="109" customWidth="1"/>
    <col min="9734" max="9734" width="13.85546875" style="109" customWidth="1"/>
    <col min="9735" max="9735" width="25.85546875" style="109" customWidth="1"/>
    <col min="9736" max="9736" width="28" style="109" customWidth="1"/>
    <col min="9737" max="9737" width="12.140625" style="109" bestFit="1" customWidth="1"/>
    <col min="9738" max="9738" width="25.42578125" style="109" customWidth="1"/>
    <col min="9739" max="9984" width="9.140625" style="109"/>
    <col min="9985" max="9985" width="6.7109375" style="109" customWidth="1"/>
    <col min="9986" max="9986" width="5.5703125" style="109" customWidth="1"/>
    <col min="9987" max="9987" width="18.5703125" style="109" customWidth="1"/>
    <col min="9988" max="9988" width="17.28515625" style="109" bestFit="1" customWidth="1"/>
    <col min="9989" max="9989" width="22.42578125" style="109" customWidth="1"/>
    <col min="9990" max="9990" width="13.85546875" style="109" customWidth="1"/>
    <col min="9991" max="9991" width="25.85546875" style="109" customWidth="1"/>
    <col min="9992" max="9992" width="28" style="109" customWidth="1"/>
    <col min="9993" max="9993" width="12.140625" style="109" bestFit="1" customWidth="1"/>
    <col min="9994" max="9994" width="25.42578125" style="109" customWidth="1"/>
    <col min="9995" max="10240" width="9.140625" style="109"/>
    <col min="10241" max="10241" width="6.7109375" style="109" customWidth="1"/>
    <col min="10242" max="10242" width="5.5703125" style="109" customWidth="1"/>
    <col min="10243" max="10243" width="18.5703125" style="109" customWidth="1"/>
    <col min="10244" max="10244" width="17.28515625" style="109" bestFit="1" customWidth="1"/>
    <col min="10245" max="10245" width="22.42578125" style="109" customWidth="1"/>
    <col min="10246" max="10246" width="13.85546875" style="109" customWidth="1"/>
    <col min="10247" max="10247" width="25.85546875" style="109" customWidth="1"/>
    <col min="10248" max="10248" width="28" style="109" customWidth="1"/>
    <col min="10249" max="10249" width="12.140625" style="109" bestFit="1" customWidth="1"/>
    <col min="10250" max="10250" width="25.42578125" style="109" customWidth="1"/>
    <col min="10251" max="10496" width="9.140625" style="109"/>
    <col min="10497" max="10497" width="6.7109375" style="109" customWidth="1"/>
    <col min="10498" max="10498" width="5.5703125" style="109" customWidth="1"/>
    <col min="10499" max="10499" width="18.5703125" style="109" customWidth="1"/>
    <col min="10500" max="10500" width="17.28515625" style="109" bestFit="1" customWidth="1"/>
    <col min="10501" max="10501" width="22.42578125" style="109" customWidth="1"/>
    <col min="10502" max="10502" width="13.85546875" style="109" customWidth="1"/>
    <col min="10503" max="10503" width="25.85546875" style="109" customWidth="1"/>
    <col min="10504" max="10504" width="28" style="109" customWidth="1"/>
    <col min="10505" max="10505" width="12.140625" style="109" bestFit="1" customWidth="1"/>
    <col min="10506" max="10506" width="25.42578125" style="109" customWidth="1"/>
    <col min="10507" max="10752" width="9.140625" style="109"/>
    <col min="10753" max="10753" width="6.7109375" style="109" customWidth="1"/>
    <col min="10754" max="10754" width="5.5703125" style="109" customWidth="1"/>
    <col min="10755" max="10755" width="18.5703125" style="109" customWidth="1"/>
    <col min="10756" max="10756" width="17.28515625" style="109" bestFit="1" customWidth="1"/>
    <col min="10757" max="10757" width="22.42578125" style="109" customWidth="1"/>
    <col min="10758" max="10758" width="13.85546875" style="109" customWidth="1"/>
    <col min="10759" max="10759" width="25.85546875" style="109" customWidth="1"/>
    <col min="10760" max="10760" width="28" style="109" customWidth="1"/>
    <col min="10761" max="10761" width="12.140625" style="109" bestFit="1" customWidth="1"/>
    <col min="10762" max="10762" width="25.42578125" style="109" customWidth="1"/>
    <col min="10763" max="11008" width="9.140625" style="109"/>
    <col min="11009" max="11009" width="6.7109375" style="109" customWidth="1"/>
    <col min="11010" max="11010" width="5.5703125" style="109" customWidth="1"/>
    <col min="11011" max="11011" width="18.5703125" style="109" customWidth="1"/>
    <col min="11012" max="11012" width="17.28515625" style="109" bestFit="1" customWidth="1"/>
    <col min="11013" max="11013" width="22.42578125" style="109" customWidth="1"/>
    <col min="11014" max="11014" width="13.85546875" style="109" customWidth="1"/>
    <col min="11015" max="11015" width="25.85546875" style="109" customWidth="1"/>
    <col min="11016" max="11016" width="28" style="109" customWidth="1"/>
    <col min="11017" max="11017" width="12.140625" style="109" bestFit="1" customWidth="1"/>
    <col min="11018" max="11018" width="25.42578125" style="109" customWidth="1"/>
    <col min="11019" max="11264" width="9.140625" style="109"/>
    <col min="11265" max="11265" width="6.7109375" style="109" customWidth="1"/>
    <col min="11266" max="11266" width="5.5703125" style="109" customWidth="1"/>
    <col min="11267" max="11267" width="18.5703125" style="109" customWidth="1"/>
    <col min="11268" max="11268" width="17.28515625" style="109" bestFit="1" customWidth="1"/>
    <col min="11269" max="11269" width="22.42578125" style="109" customWidth="1"/>
    <col min="11270" max="11270" width="13.85546875" style="109" customWidth="1"/>
    <col min="11271" max="11271" width="25.85546875" style="109" customWidth="1"/>
    <col min="11272" max="11272" width="28" style="109" customWidth="1"/>
    <col min="11273" max="11273" width="12.140625" style="109" bestFit="1" customWidth="1"/>
    <col min="11274" max="11274" width="25.42578125" style="109" customWidth="1"/>
    <col min="11275" max="11520" width="9.140625" style="109"/>
    <col min="11521" max="11521" width="6.7109375" style="109" customWidth="1"/>
    <col min="11522" max="11522" width="5.5703125" style="109" customWidth="1"/>
    <col min="11523" max="11523" width="18.5703125" style="109" customWidth="1"/>
    <col min="11524" max="11524" width="17.28515625" style="109" bestFit="1" customWidth="1"/>
    <col min="11525" max="11525" width="22.42578125" style="109" customWidth="1"/>
    <col min="11526" max="11526" width="13.85546875" style="109" customWidth="1"/>
    <col min="11527" max="11527" width="25.85546875" style="109" customWidth="1"/>
    <col min="11528" max="11528" width="28" style="109" customWidth="1"/>
    <col min="11529" max="11529" width="12.140625" style="109" bestFit="1" customWidth="1"/>
    <col min="11530" max="11530" width="25.42578125" style="109" customWidth="1"/>
    <col min="11531" max="11776" width="9.140625" style="109"/>
    <col min="11777" max="11777" width="6.7109375" style="109" customWidth="1"/>
    <col min="11778" max="11778" width="5.5703125" style="109" customWidth="1"/>
    <col min="11779" max="11779" width="18.5703125" style="109" customWidth="1"/>
    <col min="11780" max="11780" width="17.28515625" style="109" bestFit="1" customWidth="1"/>
    <col min="11781" max="11781" width="22.42578125" style="109" customWidth="1"/>
    <col min="11782" max="11782" width="13.85546875" style="109" customWidth="1"/>
    <col min="11783" max="11783" width="25.85546875" style="109" customWidth="1"/>
    <col min="11784" max="11784" width="28" style="109" customWidth="1"/>
    <col min="11785" max="11785" width="12.140625" style="109" bestFit="1" customWidth="1"/>
    <col min="11786" max="11786" width="25.42578125" style="109" customWidth="1"/>
    <col min="11787" max="12032" width="9.140625" style="109"/>
    <col min="12033" max="12033" width="6.7109375" style="109" customWidth="1"/>
    <col min="12034" max="12034" width="5.5703125" style="109" customWidth="1"/>
    <col min="12035" max="12035" width="18.5703125" style="109" customWidth="1"/>
    <col min="12036" max="12036" width="17.28515625" style="109" bestFit="1" customWidth="1"/>
    <col min="12037" max="12037" width="22.42578125" style="109" customWidth="1"/>
    <col min="12038" max="12038" width="13.85546875" style="109" customWidth="1"/>
    <col min="12039" max="12039" width="25.85546875" style="109" customWidth="1"/>
    <col min="12040" max="12040" width="28" style="109" customWidth="1"/>
    <col min="12041" max="12041" width="12.140625" style="109" bestFit="1" customWidth="1"/>
    <col min="12042" max="12042" width="25.42578125" style="109" customWidth="1"/>
    <col min="12043" max="12288" width="9.140625" style="109"/>
    <col min="12289" max="12289" width="6.7109375" style="109" customWidth="1"/>
    <col min="12290" max="12290" width="5.5703125" style="109" customWidth="1"/>
    <col min="12291" max="12291" width="18.5703125" style="109" customWidth="1"/>
    <col min="12292" max="12292" width="17.28515625" style="109" bestFit="1" customWidth="1"/>
    <col min="12293" max="12293" width="22.42578125" style="109" customWidth="1"/>
    <col min="12294" max="12294" width="13.85546875" style="109" customWidth="1"/>
    <col min="12295" max="12295" width="25.85546875" style="109" customWidth="1"/>
    <col min="12296" max="12296" width="28" style="109" customWidth="1"/>
    <col min="12297" max="12297" width="12.140625" style="109" bestFit="1" customWidth="1"/>
    <col min="12298" max="12298" width="25.42578125" style="109" customWidth="1"/>
    <col min="12299" max="12544" width="9.140625" style="109"/>
    <col min="12545" max="12545" width="6.7109375" style="109" customWidth="1"/>
    <col min="12546" max="12546" width="5.5703125" style="109" customWidth="1"/>
    <col min="12547" max="12547" width="18.5703125" style="109" customWidth="1"/>
    <col min="12548" max="12548" width="17.28515625" style="109" bestFit="1" customWidth="1"/>
    <col min="12549" max="12549" width="22.42578125" style="109" customWidth="1"/>
    <col min="12550" max="12550" width="13.85546875" style="109" customWidth="1"/>
    <col min="12551" max="12551" width="25.85546875" style="109" customWidth="1"/>
    <col min="12552" max="12552" width="28" style="109" customWidth="1"/>
    <col min="12553" max="12553" width="12.140625" style="109" bestFit="1" customWidth="1"/>
    <col min="12554" max="12554" width="25.42578125" style="109" customWidth="1"/>
    <col min="12555" max="12800" width="9.140625" style="109"/>
    <col min="12801" max="12801" width="6.7109375" style="109" customWidth="1"/>
    <col min="12802" max="12802" width="5.5703125" style="109" customWidth="1"/>
    <col min="12803" max="12803" width="18.5703125" style="109" customWidth="1"/>
    <col min="12804" max="12804" width="17.28515625" style="109" bestFit="1" customWidth="1"/>
    <col min="12805" max="12805" width="22.42578125" style="109" customWidth="1"/>
    <col min="12806" max="12806" width="13.85546875" style="109" customWidth="1"/>
    <col min="12807" max="12807" width="25.85546875" style="109" customWidth="1"/>
    <col min="12808" max="12808" width="28" style="109" customWidth="1"/>
    <col min="12809" max="12809" width="12.140625" style="109" bestFit="1" customWidth="1"/>
    <col min="12810" max="12810" width="25.42578125" style="109" customWidth="1"/>
    <col min="12811" max="13056" width="9.140625" style="109"/>
    <col min="13057" max="13057" width="6.7109375" style="109" customWidth="1"/>
    <col min="13058" max="13058" width="5.5703125" style="109" customWidth="1"/>
    <col min="13059" max="13059" width="18.5703125" style="109" customWidth="1"/>
    <col min="13060" max="13060" width="17.28515625" style="109" bestFit="1" customWidth="1"/>
    <col min="13061" max="13061" width="22.42578125" style="109" customWidth="1"/>
    <col min="13062" max="13062" width="13.85546875" style="109" customWidth="1"/>
    <col min="13063" max="13063" width="25.85546875" style="109" customWidth="1"/>
    <col min="13064" max="13064" width="28" style="109" customWidth="1"/>
    <col min="13065" max="13065" width="12.140625" style="109" bestFit="1" customWidth="1"/>
    <col min="13066" max="13066" width="25.42578125" style="109" customWidth="1"/>
    <col min="13067" max="13312" width="9.140625" style="109"/>
    <col min="13313" max="13313" width="6.7109375" style="109" customWidth="1"/>
    <col min="13314" max="13314" width="5.5703125" style="109" customWidth="1"/>
    <col min="13315" max="13315" width="18.5703125" style="109" customWidth="1"/>
    <col min="13316" max="13316" width="17.28515625" style="109" bestFit="1" customWidth="1"/>
    <col min="13317" max="13317" width="22.42578125" style="109" customWidth="1"/>
    <col min="13318" max="13318" width="13.85546875" style="109" customWidth="1"/>
    <col min="13319" max="13319" width="25.85546875" style="109" customWidth="1"/>
    <col min="13320" max="13320" width="28" style="109" customWidth="1"/>
    <col min="13321" max="13321" width="12.140625" style="109" bestFit="1" customWidth="1"/>
    <col min="13322" max="13322" width="25.42578125" style="109" customWidth="1"/>
    <col min="13323" max="13568" width="9.140625" style="109"/>
    <col min="13569" max="13569" width="6.7109375" style="109" customWidth="1"/>
    <col min="13570" max="13570" width="5.5703125" style="109" customWidth="1"/>
    <col min="13571" max="13571" width="18.5703125" style="109" customWidth="1"/>
    <col min="13572" max="13572" width="17.28515625" style="109" bestFit="1" customWidth="1"/>
    <col min="13573" max="13573" width="22.42578125" style="109" customWidth="1"/>
    <col min="13574" max="13574" width="13.85546875" style="109" customWidth="1"/>
    <col min="13575" max="13575" width="25.85546875" style="109" customWidth="1"/>
    <col min="13576" max="13576" width="28" style="109" customWidth="1"/>
    <col min="13577" max="13577" width="12.140625" style="109" bestFit="1" customWidth="1"/>
    <col min="13578" max="13578" width="25.42578125" style="109" customWidth="1"/>
    <col min="13579" max="13824" width="9.140625" style="109"/>
    <col min="13825" max="13825" width="6.7109375" style="109" customWidth="1"/>
    <col min="13826" max="13826" width="5.5703125" style="109" customWidth="1"/>
    <col min="13827" max="13827" width="18.5703125" style="109" customWidth="1"/>
    <col min="13828" max="13828" width="17.28515625" style="109" bestFit="1" customWidth="1"/>
    <col min="13829" max="13829" width="22.42578125" style="109" customWidth="1"/>
    <col min="13830" max="13830" width="13.85546875" style="109" customWidth="1"/>
    <col min="13831" max="13831" width="25.85546875" style="109" customWidth="1"/>
    <col min="13832" max="13832" width="28" style="109" customWidth="1"/>
    <col min="13833" max="13833" width="12.140625" style="109" bestFit="1" customWidth="1"/>
    <col min="13834" max="13834" width="25.42578125" style="109" customWidth="1"/>
    <col min="13835" max="14080" width="9.140625" style="109"/>
    <col min="14081" max="14081" width="6.7109375" style="109" customWidth="1"/>
    <col min="14082" max="14082" width="5.5703125" style="109" customWidth="1"/>
    <col min="14083" max="14083" width="18.5703125" style="109" customWidth="1"/>
    <col min="14084" max="14084" width="17.28515625" style="109" bestFit="1" customWidth="1"/>
    <col min="14085" max="14085" width="22.42578125" style="109" customWidth="1"/>
    <col min="14086" max="14086" width="13.85546875" style="109" customWidth="1"/>
    <col min="14087" max="14087" width="25.85546875" style="109" customWidth="1"/>
    <col min="14088" max="14088" width="28" style="109" customWidth="1"/>
    <col min="14089" max="14089" width="12.140625" style="109" bestFit="1" customWidth="1"/>
    <col min="14090" max="14090" width="25.42578125" style="109" customWidth="1"/>
    <col min="14091" max="14336" width="9.140625" style="109"/>
    <col min="14337" max="14337" width="6.7109375" style="109" customWidth="1"/>
    <col min="14338" max="14338" width="5.5703125" style="109" customWidth="1"/>
    <col min="14339" max="14339" width="18.5703125" style="109" customWidth="1"/>
    <col min="14340" max="14340" width="17.28515625" style="109" bestFit="1" customWidth="1"/>
    <col min="14341" max="14341" width="22.42578125" style="109" customWidth="1"/>
    <col min="14342" max="14342" width="13.85546875" style="109" customWidth="1"/>
    <col min="14343" max="14343" width="25.85546875" style="109" customWidth="1"/>
    <col min="14344" max="14344" width="28" style="109" customWidth="1"/>
    <col min="14345" max="14345" width="12.140625" style="109" bestFit="1" customWidth="1"/>
    <col min="14346" max="14346" width="25.42578125" style="109" customWidth="1"/>
    <col min="14347" max="14592" width="9.140625" style="109"/>
    <col min="14593" max="14593" width="6.7109375" style="109" customWidth="1"/>
    <col min="14594" max="14594" width="5.5703125" style="109" customWidth="1"/>
    <col min="14595" max="14595" width="18.5703125" style="109" customWidth="1"/>
    <col min="14596" max="14596" width="17.28515625" style="109" bestFit="1" customWidth="1"/>
    <col min="14597" max="14597" width="22.42578125" style="109" customWidth="1"/>
    <col min="14598" max="14598" width="13.85546875" style="109" customWidth="1"/>
    <col min="14599" max="14599" width="25.85546875" style="109" customWidth="1"/>
    <col min="14600" max="14600" width="28" style="109" customWidth="1"/>
    <col min="14601" max="14601" width="12.140625" style="109" bestFit="1" customWidth="1"/>
    <col min="14602" max="14602" width="25.42578125" style="109" customWidth="1"/>
    <col min="14603" max="14848" width="9.140625" style="109"/>
    <col min="14849" max="14849" width="6.7109375" style="109" customWidth="1"/>
    <col min="14850" max="14850" width="5.5703125" style="109" customWidth="1"/>
    <col min="14851" max="14851" width="18.5703125" style="109" customWidth="1"/>
    <col min="14852" max="14852" width="17.28515625" style="109" bestFit="1" customWidth="1"/>
    <col min="14853" max="14853" width="22.42578125" style="109" customWidth="1"/>
    <col min="14854" max="14854" width="13.85546875" style="109" customWidth="1"/>
    <col min="14855" max="14855" width="25.85546875" style="109" customWidth="1"/>
    <col min="14856" max="14856" width="28" style="109" customWidth="1"/>
    <col min="14857" max="14857" width="12.140625" style="109" bestFit="1" customWidth="1"/>
    <col min="14858" max="14858" width="25.42578125" style="109" customWidth="1"/>
    <col min="14859" max="15104" width="9.140625" style="109"/>
    <col min="15105" max="15105" width="6.7109375" style="109" customWidth="1"/>
    <col min="15106" max="15106" width="5.5703125" style="109" customWidth="1"/>
    <col min="15107" max="15107" width="18.5703125" style="109" customWidth="1"/>
    <col min="15108" max="15108" width="17.28515625" style="109" bestFit="1" customWidth="1"/>
    <col min="15109" max="15109" width="22.42578125" style="109" customWidth="1"/>
    <col min="15110" max="15110" width="13.85546875" style="109" customWidth="1"/>
    <col min="15111" max="15111" width="25.85546875" style="109" customWidth="1"/>
    <col min="15112" max="15112" width="28" style="109" customWidth="1"/>
    <col min="15113" max="15113" width="12.140625" style="109" bestFit="1" customWidth="1"/>
    <col min="15114" max="15114" width="25.42578125" style="109" customWidth="1"/>
    <col min="15115" max="15360" width="9.140625" style="109"/>
    <col min="15361" max="15361" width="6.7109375" style="109" customWidth="1"/>
    <col min="15362" max="15362" width="5.5703125" style="109" customWidth="1"/>
    <col min="15363" max="15363" width="18.5703125" style="109" customWidth="1"/>
    <col min="15364" max="15364" width="17.28515625" style="109" bestFit="1" customWidth="1"/>
    <col min="15365" max="15365" width="22.42578125" style="109" customWidth="1"/>
    <col min="15366" max="15366" width="13.85546875" style="109" customWidth="1"/>
    <col min="15367" max="15367" width="25.85546875" style="109" customWidth="1"/>
    <col min="15368" max="15368" width="28" style="109" customWidth="1"/>
    <col min="15369" max="15369" width="12.140625" style="109" bestFit="1" customWidth="1"/>
    <col min="15370" max="15370" width="25.42578125" style="109" customWidth="1"/>
    <col min="15371" max="15616" width="9.140625" style="109"/>
    <col min="15617" max="15617" width="6.7109375" style="109" customWidth="1"/>
    <col min="15618" max="15618" width="5.5703125" style="109" customWidth="1"/>
    <col min="15619" max="15619" width="18.5703125" style="109" customWidth="1"/>
    <col min="15620" max="15620" width="17.28515625" style="109" bestFit="1" customWidth="1"/>
    <col min="15621" max="15621" width="22.42578125" style="109" customWidth="1"/>
    <col min="15622" max="15622" width="13.85546875" style="109" customWidth="1"/>
    <col min="15623" max="15623" width="25.85546875" style="109" customWidth="1"/>
    <col min="15624" max="15624" width="28" style="109" customWidth="1"/>
    <col min="15625" max="15625" width="12.140625" style="109" bestFit="1" customWidth="1"/>
    <col min="15626" max="15626" width="25.42578125" style="109" customWidth="1"/>
    <col min="15627" max="15872" width="9.140625" style="109"/>
    <col min="15873" max="15873" width="6.7109375" style="109" customWidth="1"/>
    <col min="15874" max="15874" width="5.5703125" style="109" customWidth="1"/>
    <col min="15875" max="15875" width="18.5703125" style="109" customWidth="1"/>
    <col min="15876" max="15876" width="17.28515625" style="109" bestFit="1" customWidth="1"/>
    <col min="15877" max="15877" width="22.42578125" style="109" customWidth="1"/>
    <col min="15878" max="15878" width="13.85546875" style="109" customWidth="1"/>
    <col min="15879" max="15879" width="25.85546875" style="109" customWidth="1"/>
    <col min="15880" max="15880" width="28" style="109" customWidth="1"/>
    <col min="15881" max="15881" width="12.140625" style="109" bestFit="1" customWidth="1"/>
    <col min="15882" max="15882" width="25.42578125" style="109" customWidth="1"/>
    <col min="15883" max="16128" width="9.140625" style="109"/>
    <col min="16129" max="16129" width="6.7109375" style="109" customWidth="1"/>
    <col min="16130" max="16130" width="5.5703125" style="109" customWidth="1"/>
    <col min="16131" max="16131" width="18.5703125" style="109" customWidth="1"/>
    <col min="16132" max="16132" width="17.28515625" style="109" bestFit="1" customWidth="1"/>
    <col min="16133" max="16133" width="22.42578125" style="109" customWidth="1"/>
    <col min="16134" max="16134" width="13.85546875" style="109" customWidth="1"/>
    <col min="16135" max="16135" width="25.85546875" style="109" customWidth="1"/>
    <col min="16136" max="16136" width="28" style="109" customWidth="1"/>
    <col min="16137" max="16137" width="12.140625" style="109" bestFit="1" customWidth="1"/>
    <col min="16138" max="16138" width="25.42578125" style="109" customWidth="1"/>
    <col min="16139" max="16384" width="9.140625" style="109"/>
  </cols>
  <sheetData>
    <row r="1" spans="1:16" s="102" customFormat="1" ht="26.25" x14ac:dyDescent="0.4">
      <c r="A1" s="2" t="s">
        <v>191</v>
      </c>
      <c r="B1" s="101"/>
      <c r="C1" s="1"/>
      <c r="H1" s="103" t="s">
        <v>253</v>
      </c>
    </row>
    <row r="2" spans="1:16" s="102" customFormat="1" ht="15" x14ac:dyDescent="0.25">
      <c r="A2" s="85">
        <v>0</v>
      </c>
      <c r="B2" s="152"/>
      <c r="C2" s="152"/>
      <c r="D2" s="152"/>
    </row>
    <row r="3" spans="1:16" s="102" customFormat="1" ht="15" x14ac:dyDescent="0.25">
      <c r="A3" s="86">
        <v>0</v>
      </c>
      <c r="B3" s="86"/>
      <c r="C3" s="86"/>
      <c r="D3" s="86"/>
    </row>
    <row r="4" spans="1:16" s="102" customFormat="1" ht="15" x14ac:dyDescent="0.25">
      <c r="A4" s="104"/>
      <c r="B4" s="105"/>
      <c r="C4" s="105"/>
    </row>
    <row r="5" spans="1:16" customFormat="1" ht="15.75" customHeight="1" x14ac:dyDescent="0.25">
      <c r="A5" s="501" t="s">
        <v>87</v>
      </c>
      <c r="B5" s="501"/>
      <c r="C5" s="501"/>
      <c r="D5" s="501"/>
      <c r="E5" s="153">
        <v>0</v>
      </c>
      <c r="F5" s="18"/>
      <c r="G5" s="19"/>
      <c r="H5" s="19"/>
      <c r="I5" s="19"/>
      <c r="J5" s="107"/>
      <c r="K5" s="107"/>
      <c r="L5" s="107"/>
      <c r="M5" s="107"/>
      <c r="N5" s="107"/>
      <c r="O5" s="107"/>
      <c r="P5" s="17"/>
    </row>
    <row r="6" spans="1:16" s="102" customFormat="1" ht="15" x14ac:dyDescent="0.25">
      <c r="A6" s="104"/>
      <c r="B6" s="105"/>
      <c r="C6" s="105"/>
    </row>
    <row r="7" spans="1:16" ht="29.25" customHeight="1" x14ac:dyDescent="0.25">
      <c r="A7" s="108"/>
      <c r="B7" s="499" t="s">
        <v>254</v>
      </c>
      <c r="C7" s="499"/>
      <c r="D7" s="499"/>
      <c r="E7" s="499"/>
      <c r="F7" s="499"/>
      <c r="G7" s="499"/>
      <c r="H7" s="499"/>
    </row>
    <row r="8" spans="1:16" ht="15" customHeight="1" x14ac:dyDescent="0.25">
      <c r="A8" s="110"/>
      <c r="B8" s="110"/>
      <c r="C8" s="111"/>
      <c r="D8" s="111"/>
      <c r="E8" s="111"/>
      <c r="F8" s="111"/>
      <c r="G8" s="111"/>
    </row>
    <row r="9" spans="1:16" s="116" customFormat="1" ht="15" customHeight="1" x14ac:dyDescent="0.25">
      <c r="A9" s="112"/>
      <c r="B9" s="322" t="s">
        <v>255</v>
      </c>
      <c r="D9" s="114"/>
      <c r="E9" s="114"/>
      <c r="F9" s="114"/>
      <c r="G9" s="114"/>
      <c r="H9" s="115"/>
    </row>
    <row r="10" spans="1:16" s="116" customFormat="1" ht="15" customHeight="1" x14ac:dyDescent="0.25">
      <c r="A10" s="112"/>
      <c r="B10" s="113"/>
      <c r="C10" s="113"/>
      <c r="D10" s="114"/>
      <c r="E10" s="114"/>
      <c r="F10" s="114"/>
      <c r="G10" s="114"/>
      <c r="H10" s="115"/>
    </row>
    <row r="11" spans="1:16" ht="15" customHeight="1" x14ac:dyDescent="0.25">
      <c r="A11" s="117">
        <v>1</v>
      </c>
      <c r="B11" s="118" t="s">
        <v>256</v>
      </c>
      <c r="C11" s="118"/>
      <c r="D11" s="118"/>
      <c r="E11" s="118"/>
      <c r="F11" s="118"/>
      <c r="G11" s="118"/>
    </row>
    <row r="12" spans="1:16" ht="15" customHeight="1" x14ac:dyDescent="0.25">
      <c r="A12" s="117"/>
      <c r="B12" s="118"/>
      <c r="C12" s="118"/>
      <c r="D12" s="118"/>
      <c r="E12" s="118"/>
      <c r="F12" s="118"/>
      <c r="G12" s="118"/>
    </row>
    <row r="13" spans="1:16" ht="15" customHeight="1" thickBot="1" x14ac:dyDescent="0.3">
      <c r="A13" s="119"/>
      <c r="B13" s="316" t="s">
        <v>257</v>
      </c>
      <c r="C13" s="317" t="s">
        <v>258</v>
      </c>
      <c r="D13" s="318" t="s">
        <v>259</v>
      </c>
      <c r="E13" s="311"/>
    </row>
    <row r="14" spans="1:16" ht="15" customHeight="1" thickBot="1" x14ac:dyDescent="0.3">
      <c r="A14" s="119"/>
      <c r="B14" s="314"/>
      <c r="C14" s="313"/>
      <c r="D14" s="315"/>
      <c r="E14" s="500"/>
      <c r="F14" s="500"/>
      <c r="G14" s="500"/>
      <c r="H14" s="312"/>
    </row>
    <row r="15" spans="1:16" ht="15" customHeight="1" thickBot="1" x14ac:dyDescent="0.3">
      <c r="A15" s="119"/>
      <c r="B15" s="314"/>
      <c r="C15" s="313"/>
      <c r="D15" s="315"/>
      <c r="E15" s="500" t="s">
        <v>381</v>
      </c>
      <c r="F15" s="500"/>
      <c r="G15" s="500"/>
      <c r="H15" s="312"/>
    </row>
    <row r="16" spans="1:16" ht="15" customHeight="1" thickBot="1" x14ac:dyDescent="0.3">
      <c r="A16" s="119"/>
      <c r="B16" s="314"/>
      <c r="C16" s="313"/>
      <c r="D16" s="315"/>
      <c r="E16" s="500"/>
      <c r="F16" s="500"/>
      <c r="G16" s="500"/>
      <c r="H16" s="312"/>
    </row>
    <row r="17" spans="1:8" ht="15" customHeight="1" thickBot="1" x14ac:dyDescent="0.3">
      <c r="A17" s="119"/>
      <c r="B17" s="314"/>
      <c r="C17" s="313"/>
      <c r="D17" s="315"/>
      <c r="E17" s="500"/>
      <c r="F17" s="500"/>
      <c r="G17" s="500"/>
      <c r="H17" s="312"/>
    </row>
    <row r="18" spans="1:8" ht="15" customHeight="1" thickBot="1" x14ac:dyDescent="0.3">
      <c r="A18" s="119"/>
      <c r="B18" s="314"/>
      <c r="C18" s="313"/>
      <c r="D18" s="315"/>
      <c r="E18" s="500" t="s">
        <v>381</v>
      </c>
      <c r="F18" s="500"/>
      <c r="G18" s="500"/>
      <c r="H18" s="312"/>
    </row>
    <row r="19" spans="1:8" ht="15" customHeight="1" thickBot="1" x14ac:dyDescent="0.3">
      <c r="A19" s="119"/>
      <c r="B19" s="314"/>
      <c r="C19" s="313"/>
      <c r="D19" s="315"/>
      <c r="E19" s="500"/>
      <c r="F19" s="500"/>
      <c r="G19" s="500"/>
      <c r="H19" s="312"/>
    </row>
    <row r="20" spans="1:8" ht="15" customHeight="1" x14ac:dyDescent="0.25">
      <c r="A20" s="119"/>
      <c r="B20" s="319"/>
      <c r="C20" s="320"/>
      <c r="D20" s="321"/>
      <c r="E20" s="500"/>
      <c r="F20" s="500"/>
      <c r="G20" s="500"/>
      <c r="H20" s="312"/>
    </row>
    <row r="21" spans="1:8" ht="15" customHeight="1" x14ac:dyDescent="0.25">
      <c r="A21" s="119"/>
      <c r="B21" s="120"/>
      <c r="C21" s="120"/>
      <c r="D21" s="120"/>
      <c r="E21" s="120"/>
      <c r="F21" s="120"/>
      <c r="G21" s="120"/>
      <c r="H21" s="120"/>
    </row>
    <row r="22" spans="1:8" ht="15" customHeight="1" thickBot="1" x14ac:dyDescent="0.3">
      <c r="A22" s="118"/>
      <c r="B22" s="118" t="s">
        <v>306</v>
      </c>
      <c r="C22" s="118"/>
      <c r="D22" s="118"/>
      <c r="E22" s="118"/>
      <c r="F22" s="118"/>
      <c r="H22" s="102"/>
    </row>
    <row r="23" spans="1:8" ht="15" customHeight="1" thickBot="1" x14ac:dyDescent="0.3">
      <c r="A23" s="118"/>
      <c r="B23" s="118" t="s">
        <v>308</v>
      </c>
      <c r="C23" s="118"/>
      <c r="D23" s="118"/>
      <c r="E23" s="118"/>
      <c r="F23" s="118"/>
      <c r="H23" s="72" t="s">
        <v>260</v>
      </c>
    </row>
    <row r="24" spans="1:8" ht="15" customHeight="1" x14ac:dyDescent="0.25">
      <c r="A24" s="118"/>
      <c r="B24" s="118"/>
      <c r="C24" s="118"/>
      <c r="D24" s="118"/>
      <c r="E24" s="118"/>
      <c r="F24" s="118"/>
      <c r="H24" s="121"/>
    </row>
    <row r="25" spans="1:8" ht="15" customHeight="1" thickBot="1" x14ac:dyDescent="0.3">
      <c r="B25" s="118" t="s">
        <v>261</v>
      </c>
      <c r="C25" s="118"/>
      <c r="D25" s="118"/>
      <c r="E25" s="118"/>
      <c r="F25" s="118"/>
      <c r="G25" s="118"/>
    </row>
    <row r="26" spans="1:8" ht="15" customHeight="1" x14ac:dyDescent="0.25">
      <c r="B26" s="262" t="s">
        <v>443</v>
      </c>
      <c r="C26" s="263"/>
      <c r="D26" s="263"/>
      <c r="E26" s="263"/>
      <c r="F26" s="263"/>
      <c r="G26" s="263"/>
      <c r="H26" s="264"/>
    </row>
    <row r="27" spans="1:8" ht="15" customHeight="1" thickBot="1" x14ac:dyDescent="0.3">
      <c r="B27" s="282"/>
      <c r="C27" s="283"/>
      <c r="D27" s="283"/>
      <c r="E27" s="283"/>
      <c r="F27" s="283"/>
      <c r="G27" s="283"/>
      <c r="H27" s="284"/>
    </row>
    <row r="28" spans="1:8" ht="15" customHeight="1" thickBot="1" x14ac:dyDescent="0.3">
      <c r="B28" s="118"/>
      <c r="C28" s="118"/>
      <c r="D28" s="118"/>
      <c r="E28" s="118"/>
      <c r="F28" s="118"/>
      <c r="G28" s="118"/>
      <c r="H28" s="122"/>
    </row>
    <row r="29" spans="1:8" ht="15" customHeight="1" thickBot="1" x14ac:dyDescent="0.3">
      <c r="B29" s="118" t="s">
        <v>262</v>
      </c>
      <c r="C29" s="118"/>
      <c r="D29" s="118"/>
      <c r="E29" s="118"/>
      <c r="F29" s="118"/>
      <c r="G29" s="118"/>
      <c r="H29" s="73" t="s">
        <v>260</v>
      </c>
    </row>
    <row r="30" spans="1:8" ht="15" customHeight="1" thickBot="1" x14ac:dyDescent="0.3">
      <c r="B30" s="118" t="s">
        <v>263</v>
      </c>
      <c r="C30" s="118"/>
      <c r="D30" s="118"/>
      <c r="E30" s="118"/>
      <c r="F30" s="118"/>
      <c r="G30" s="118"/>
      <c r="H30" s="72" t="s">
        <v>260</v>
      </c>
    </row>
    <row r="31" spans="1:8" ht="15" customHeight="1" x14ac:dyDescent="0.25">
      <c r="B31" s="118"/>
      <c r="C31" s="118"/>
      <c r="D31" s="118"/>
      <c r="E31" s="118"/>
      <c r="F31" s="118"/>
      <c r="G31" s="118"/>
      <c r="H31" s="121"/>
    </row>
    <row r="32" spans="1:8" ht="15" customHeight="1" thickBot="1" x14ac:dyDescent="0.3">
      <c r="B32" s="118" t="s">
        <v>264</v>
      </c>
      <c r="C32" s="118"/>
      <c r="D32" s="118"/>
      <c r="E32" s="118"/>
      <c r="F32" s="118"/>
      <c r="G32" s="118"/>
      <c r="H32" s="118"/>
    </row>
    <row r="33" spans="1:8" ht="15" customHeight="1" x14ac:dyDescent="0.25">
      <c r="A33" s="118"/>
      <c r="B33" s="255" t="s">
        <v>443</v>
      </c>
      <c r="C33" s="256"/>
      <c r="D33" s="256"/>
      <c r="E33" s="256"/>
      <c r="F33" s="256"/>
      <c r="G33" s="256"/>
      <c r="H33" s="257"/>
    </row>
    <row r="34" spans="1:8" ht="15" customHeight="1" thickBot="1" x14ac:dyDescent="0.3">
      <c r="A34" s="118"/>
      <c r="B34" s="288"/>
      <c r="C34" s="289"/>
      <c r="D34" s="289"/>
      <c r="E34" s="289"/>
      <c r="F34" s="289"/>
      <c r="G34" s="289"/>
      <c r="H34" s="290"/>
    </row>
    <row r="35" spans="1:8" ht="15" customHeight="1" x14ac:dyDescent="0.25">
      <c r="A35" s="118"/>
      <c r="B35" s="123"/>
      <c r="C35" s="123"/>
      <c r="D35" s="123"/>
      <c r="E35" s="123"/>
      <c r="F35" s="123"/>
      <c r="G35" s="123"/>
      <c r="H35" s="123"/>
    </row>
    <row r="36" spans="1:8" ht="15" customHeight="1" x14ac:dyDescent="0.25">
      <c r="A36" s="118"/>
      <c r="B36" s="322" t="s">
        <v>309</v>
      </c>
      <c r="C36" s="111"/>
      <c r="D36" s="111"/>
      <c r="E36" s="111"/>
      <c r="F36" s="111"/>
      <c r="G36" s="124"/>
      <c r="H36" s="111"/>
    </row>
    <row r="37" spans="1:8" ht="15" customHeight="1" x14ac:dyDescent="0.25">
      <c r="A37" s="118"/>
      <c r="B37" s="113"/>
      <c r="C37" s="111"/>
      <c r="D37" s="111"/>
      <c r="E37" s="111"/>
      <c r="F37" s="111"/>
      <c r="G37" s="124"/>
      <c r="H37" s="111"/>
    </row>
    <row r="38" spans="1:8" ht="15" customHeight="1" thickBot="1" x14ac:dyDescent="0.3">
      <c r="A38" s="125">
        <v>2</v>
      </c>
      <c r="B38" s="118" t="s">
        <v>265</v>
      </c>
      <c r="C38" s="118"/>
      <c r="D38" s="118"/>
      <c r="E38" s="118"/>
      <c r="F38" s="118"/>
      <c r="G38" s="118"/>
    </row>
    <row r="39" spans="1:8" ht="15" customHeight="1" thickBot="1" x14ac:dyDescent="0.3">
      <c r="A39" s="118"/>
      <c r="B39" s="118"/>
      <c r="C39" s="118" t="s">
        <v>257</v>
      </c>
      <c r="D39" s="503" t="s">
        <v>427</v>
      </c>
      <c r="E39" s="504"/>
      <c r="F39" s="504"/>
      <c r="G39" s="504"/>
      <c r="H39" s="505"/>
    </row>
    <row r="40" spans="1:8" ht="15" customHeight="1" thickBot="1" x14ac:dyDescent="0.3">
      <c r="A40" s="118"/>
      <c r="B40" s="118"/>
      <c r="C40" s="118" t="s">
        <v>266</v>
      </c>
      <c r="D40" s="503" t="s">
        <v>444</v>
      </c>
      <c r="E40" s="504"/>
      <c r="F40" s="504"/>
      <c r="G40" s="504"/>
      <c r="H40" s="505"/>
    </row>
    <row r="41" spans="1:8" ht="15" customHeight="1" thickBot="1" x14ac:dyDescent="0.3">
      <c r="A41" s="118"/>
      <c r="B41" s="118"/>
      <c r="C41" s="118" t="s">
        <v>258</v>
      </c>
      <c r="D41" s="503" t="s">
        <v>445</v>
      </c>
      <c r="E41" s="504"/>
      <c r="F41" s="504"/>
      <c r="G41" s="504"/>
      <c r="H41" s="505"/>
    </row>
    <row r="42" spans="1:8" ht="15" customHeight="1" thickBot="1" x14ac:dyDescent="0.3">
      <c r="A42" s="118"/>
      <c r="B42" s="118"/>
      <c r="C42" s="118" t="s">
        <v>311</v>
      </c>
      <c r="D42" s="126"/>
      <c r="E42" s="126"/>
      <c r="F42" s="126"/>
      <c r="G42" s="126"/>
      <c r="H42" s="72" t="s">
        <v>260</v>
      </c>
    </row>
    <row r="43" spans="1:8" ht="15" customHeight="1" x14ac:dyDescent="0.25">
      <c r="A43" s="118"/>
      <c r="B43" s="118"/>
      <c r="C43" s="118"/>
      <c r="D43" s="118"/>
      <c r="E43" s="118"/>
      <c r="F43" s="118"/>
      <c r="G43" s="118"/>
      <c r="H43" s="102"/>
    </row>
    <row r="44" spans="1:8" ht="15" customHeight="1" thickBot="1" x14ac:dyDescent="0.3">
      <c r="A44" s="125">
        <v>3</v>
      </c>
      <c r="B44" s="118" t="s">
        <v>267</v>
      </c>
      <c r="C44" s="118"/>
      <c r="D44" s="118"/>
      <c r="E44" s="118"/>
      <c r="F44" s="118"/>
      <c r="G44" s="118"/>
    </row>
    <row r="45" spans="1:8" ht="15" customHeight="1" thickBot="1" x14ac:dyDescent="0.3">
      <c r="A45" s="118"/>
      <c r="B45" s="118"/>
      <c r="C45" s="118" t="s">
        <v>257</v>
      </c>
      <c r="D45" s="503" t="s">
        <v>427</v>
      </c>
      <c r="E45" s="504"/>
      <c r="F45" s="504"/>
      <c r="G45" s="504"/>
      <c r="H45" s="505"/>
    </row>
    <row r="46" spans="1:8" ht="15" customHeight="1" thickBot="1" x14ac:dyDescent="0.3">
      <c r="A46" s="118"/>
      <c r="B46" s="118"/>
      <c r="C46" s="118" t="s">
        <v>266</v>
      </c>
      <c r="D46" s="503" t="s">
        <v>444</v>
      </c>
      <c r="E46" s="504"/>
      <c r="F46" s="504"/>
      <c r="G46" s="504"/>
      <c r="H46" s="505"/>
    </row>
    <row r="47" spans="1:8" ht="15" customHeight="1" thickBot="1" x14ac:dyDescent="0.3">
      <c r="A47" s="118"/>
      <c r="B47" s="118"/>
      <c r="C47" s="118" t="s">
        <v>258</v>
      </c>
      <c r="D47" s="503" t="s">
        <v>445</v>
      </c>
      <c r="E47" s="504"/>
      <c r="F47" s="504"/>
      <c r="G47" s="504"/>
      <c r="H47" s="505"/>
    </row>
    <row r="48" spans="1:8" ht="15" customHeight="1" thickBot="1" x14ac:dyDescent="0.3">
      <c r="A48" s="118"/>
      <c r="B48" s="118"/>
      <c r="C48" s="118" t="s">
        <v>311</v>
      </c>
      <c r="D48" s="126"/>
      <c r="E48" s="126"/>
      <c r="F48" s="126"/>
      <c r="G48" s="126"/>
      <c r="H48" s="72" t="s">
        <v>260</v>
      </c>
    </row>
    <row r="49" spans="1:8" ht="15" customHeight="1" x14ac:dyDescent="0.25">
      <c r="A49" s="118"/>
      <c r="B49" s="118"/>
      <c r="C49" s="118"/>
      <c r="D49" s="118"/>
      <c r="E49" s="118"/>
      <c r="F49" s="118"/>
      <c r="G49" s="118"/>
      <c r="H49" s="102"/>
    </row>
    <row r="50" spans="1:8" ht="15" customHeight="1" thickBot="1" x14ac:dyDescent="0.3">
      <c r="A50" s="125">
        <v>4</v>
      </c>
      <c r="B50" s="118" t="s">
        <v>310</v>
      </c>
      <c r="C50" s="118"/>
      <c r="D50" s="118"/>
      <c r="E50" s="118"/>
      <c r="F50" s="118"/>
      <c r="G50" s="118"/>
    </row>
    <row r="51" spans="1:8" ht="15" customHeight="1" thickBot="1" x14ac:dyDescent="0.3">
      <c r="A51" s="118"/>
      <c r="B51" s="118"/>
      <c r="C51" s="118" t="s">
        <v>257</v>
      </c>
      <c r="D51" s="503" t="s">
        <v>427</v>
      </c>
      <c r="E51" s="504"/>
      <c r="F51" s="504"/>
      <c r="G51" s="504"/>
      <c r="H51" s="505"/>
    </row>
    <row r="52" spans="1:8" ht="15" customHeight="1" thickBot="1" x14ac:dyDescent="0.3">
      <c r="A52" s="118"/>
      <c r="B52" s="118"/>
      <c r="C52" s="118" t="s">
        <v>266</v>
      </c>
      <c r="D52" s="503" t="s">
        <v>444</v>
      </c>
      <c r="E52" s="504"/>
      <c r="F52" s="504"/>
      <c r="G52" s="504"/>
      <c r="H52" s="505"/>
    </row>
    <row r="53" spans="1:8" ht="15" customHeight="1" thickBot="1" x14ac:dyDescent="0.3">
      <c r="A53" s="118"/>
      <c r="B53" s="118"/>
      <c r="C53" s="118" t="s">
        <v>258</v>
      </c>
      <c r="D53" s="503" t="s">
        <v>445</v>
      </c>
      <c r="E53" s="504"/>
      <c r="F53" s="504"/>
      <c r="G53" s="504"/>
      <c r="H53" s="505"/>
    </row>
    <row r="54" spans="1:8" ht="15" customHeight="1" thickBot="1" x14ac:dyDescent="0.3">
      <c r="A54" s="118"/>
      <c r="B54" s="118"/>
      <c r="C54" s="118" t="s">
        <v>311</v>
      </c>
      <c r="D54" s="126"/>
      <c r="E54" s="126"/>
      <c r="F54" s="126"/>
      <c r="G54" s="126"/>
      <c r="H54" s="72" t="s">
        <v>260</v>
      </c>
    </row>
    <row r="55" spans="1:8" ht="15" customHeight="1" x14ac:dyDescent="0.25">
      <c r="A55" s="118"/>
      <c r="B55" s="118"/>
      <c r="C55" s="118"/>
      <c r="D55" s="118"/>
      <c r="E55" s="118"/>
      <c r="F55" s="118"/>
      <c r="G55" s="118"/>
      <c r="H55" s="121"/>
    </row>
    <row r="56" spans="1:8" ht="15" customHeight="1" x14ac:dyDescent="0.25">
      <c r="A56" s="118"/>
      <c r="B56" s="118"/>
      <c r="C56" s="118"/>
      <c r="D56" s="118"/>
      <c r="E56" s="118"/>
      <c r="F56" s="118"/>
      <c r="G56" s="118"/>
      <c r="H56" s="102"/>
    </row>
    <row r="57" spans="1:8" ht="15" customHeight="1" x14ac:dyDescent="0.25">
      <c r="A57" s="118"/>
      <c r="B57" s="322" t="s">
        <v>268</v>
      </c>
      <c r="C57" s="111"/>
      <c r="D57" s="111"/>
      <c r="E57" s="111"/>
      <c r="F57" s="111"/>
      <c r="G57" s="124"/>
      <c r="H57" s="111"/>
    </row>
    <row r="58" spans="1:8" ht="15" customHeight="1" thickBot="1" x14ac:dyDescent="0.3">
      <c r="A58" s="118"/>
      <c r="B58" s="113"/>
      <c r="C58" s="111"/>
      <c r="D58" s="111"/>
      <c r="E58" s="111"/>
      <c r="F58" s="111"/>
      <c r="G58" s="124"/>
      <c r="H58" s="111"/>
    </row>
    <row r="59" spans="1:8" ht="15" customHeight="1" thickBot="1" x14ac:dyDescent="0.3">
      <c r="A59" s="125">
        <v>5</v>
      </c>
      <c r="B59" s="127" t="s">
        <v>269</v>
      </c>
      <c r="C59" s="120"/>
      <c r="D59" s="118"/>
      <c r="E59" s="118"/>
      <c r="F59" s="118"/>
      <c r="G59" s="118"/>
      <c r="H59" s="72" t="s">
        <v>260</v>
      </c>
    </row>
    <row r="60" spans="1:8" ht="15" customHeight="1" thickBot="1" x14ac:dyDescent="0.3">
      <c r="A60" s="118"/>
      <c r="C60" s="120"/>
      <c r="D60" s="118"/>
      <c r="E60" s="118"/>
      <c r="F60" s="118"/>
      <c r="G60" s="118"/>
    </row>
    <row r="61" spans="1:8" ht="15" customHeight="1" thickBot="1" x14ac:dyDescent="0.3">
      <c r="A61" s="125">
        <v>6</v>
      </c>
      <c r="B61" s="118" t="s">
        <v>270</v>
      </c>
      <c r="C61" s="118"/>
      <c r="D61" s="118"/>
      <c r="E61" s="118" t="s">
        <v>27</v>
      </c>
      <c r="F61" s="118"/>
      <c r="G61" s="118"/>
      <c r="H61" s="72" t="s">
        <v>260</v>
      </c>
    </row>
    <row r="62" spans="1:8" ht="15" customHeight="1" thickBot="1" x14ac:dyDescent="0.3">
      <c r="A62" s="118"/>
      <c r="B62" s="118" t="s">
        <v>271</v>
      </c>
      <c r="C62" s="118"/>
      <c r="D62" s="118"/>
      <c r="F62" s="118"/>
      <c r="G62" s="118"/>
      <c r="H62" s="74">
        <v>0</v>
      </c>
    </row>
    <row r="63" spans="1:8" ht="15" customHeight="1" thickBot="1" x14ac:dyDescent="0.3">
      <c r="A63" s="118"/>
      <c r="B63" s="118" t="s">
        <v>272</v>
      </c>
      <c r="C63" s="118"/>
      <c r="D63" s="118"/>
      <c r="E63" s="118"/>
      <c r="F63" s="118" t="s">
        <v>27</v>
      </c>
      <c r="G63" s="118"/>
      <c r="H63" s="75" t="s">
        <v>446</v>
      </c>
    </row>
    <row r="64" spans="1:8" ht="15" customHeight="1" x14ac:dyDescent="0.25">
      <c r="A64" s="118"/>
      <c r="B64" s="118"/>
      <c r="C64" s="118"/>
      <c r="D64" s="118"/>
      <c r="E64" s="118"/>
      <c r="F64" s="118"/>
      <c r="G64" s="118"/>
      <c r="H64" s="128"/>
    </row>
    <row r="65" spans="1:9" ht="15" customHeight="1" x14ac:dyDescent="0.25">
      <c r="A65" s="118"/>
      <c r="B65" s="118"/>
      <c r="C65" s="118"/>
      <c r="D65" s="118"/>
      <c r="E65" s="118"/>
      <c r="F65" s="118"/>
      <c r="G65" s="118"/>
      <c r="H65" s="118"/>
    </row>
    <row r="66" spans="1:9" ht="15" customHeight="1" x14ac:dyDescent="0.25">
      <c r="A66" s="118"/>
      <c r="B66" s="322" t="s">
        <v>273</v>
      </c>
      <c r="C66" s="113"/>
      <c r="D66" s="113"/>
      <c r="E66" s="113"/>
      <c r="F66" s="113"/>
      <c r="G66" s="113"/>
      <c r="H66" s="113"/>
    </row>
    <row r="67" spans="1:9" ht="15" customHeight="1" thickBot="1" x14ac:dyDescent="0.3">
      <c r="A67" s="118"/>
      <c r="B67" s="113"/>
      <c r="C67" s="113"/>
      <c r="D67" s="113"/>
      <c r="E67" s="113"/>
      <c r="F67" s="113"/>
      <c r="G67" s="113"/>
      <c r="H67" s="113"/>
    </row>
    <row r="68" spans="1:9" ht="15" customHeight="1" thickBot="1" x14ac:dyDescent="0.3">
      <c r="A68" s="125">
        <v>7</v>
      </c>
      <c r="B68" s="506" t="s">
        <v>274</v>
      </c>
      <c r="C68" s="506"/>
      <c r="D68" s="506"/>
      <c r="E68" s="506"/>
      <c r="F68" s="506"/>
      <c r="G68" s="507"/>
      <c r="H68" s="72" t="s">
        <v>260</v>
      </c>
    </row>
    <row r="69" spans="1:9" ht="15" customHeight="1" x14ac:dyDescent="0.25">
      <c r="A69" s="118"/>
      <c r="B69" s="118" t="s">
        <v>307</v>
      </c>
      <c r="D69" s="118"/>
      <c r="G69" s="120"/>
      <c r="H69" s="102"/>
    </row>
    <row r="70" spans="1:9" ht="15" customHeight="1" thickBot="1" x14ac:dyDescent="0.3">
      <c r="A70" s="118"/>
      <c r="B70" s="118"/>
      <c r="D70" s="118"/>
      <c r="G70" s="120"/>
      <c r="H70" s="102"/>
    </row>
    <row r="71" spans="1:9" ht="15" customHeight="1" thickBot="1" x14ac:dyDescent="0.3">
      <c r="A71" s="126">
        <v>8</v>
      </c>
      <c r="B71" s="118" t="s">
        <v>312</v>
      </c>
      <c r="D71" s="118"/>
      <c r="G71" s="120"/>
      <c r="H71" s="72" t="s">
        <v>260</v>
      </c>
    </row>
    <row r="72" spans="1:9" ht="15" customHeight="1" x14ac:dyDescent="0.25">
      <c r="A72" s="118"/>
      <c r="B72" s="118" t="s">
        <v>313</v>
      </c>
      <c r="D72" s="118"/>
      <c r="G72" s="120"/>
      <c r="H72" s="102"/>
    </row>
    <row r="73" spans="1:9" ht="15" customHeight="1" thickBot="1" x14ac:dyDescent="0.3">
      <c r="A73" s="118"/>
      <c r="B73" s="118"/>
      <c r="D73" s="118"/>
      <c r="G73" s="120"/>
      <c r="H73" s="102"/>
    </row>
    <row r="74" spans="1:9" ht="15" customHeight="1" thickBot="1" x14ac:dyDescent="0.3">
      <c r="A74" s="126">
        <v>9</v>
      </c>
      <c r="B74" s="118" t="s">
        <v>314</v>
      </c>
      <c r="D74" s="118"/>
      <c r="G74" s="120"/>
      <c r="H74" s="72" t="s">
        <v>260</v>
      </c>
    </row>
    <row r="75" spans="1:9" ht="15" customHeight="1" thickBot="1" x14ac:dyDescent="0.3">
      <c r="A75" s="118"/>
      <c r="B75" s="118" t="s">
        <v>315</v>
      </c>
      <c r="D75" s="118"/>
      <c r="G75" s="120"/>
      <c r="H75" s="79" t="s">
        <v>422</v>
      </c>
      <c r="I75" s="129"/>
    </row>
    <row r="76" spans="1:9" ht="15" customHeight="1" x14ac:dyDescent="0.25">
      <c r="A76" s="118"/>
      <c r="B76" s="118"/>
      <c r="C76" s="118"/>
      <c r="D76" s="118"/>
      <c r="E76" s="118"/>
      <c r="F76" s="118"/>
      <c r="G76" s="118"/>
      <c r="H76" s="130" t="s">
        <v>198</v>
      </c>
      <c r="I76" s="131"/>
    </row>
    <row r="77" spans="1:9" ht="15" customHeight="1" x14ac:dyDescent="0.25">
      <c r="A77" s="118"/>
      <c r="B77" s="118"/>
      <c r="C77" s="118"/>
      <c r="D77" s="118"/>
      <c r="E77" s="118"/>
      <c r="F77" s="118"/>
      <c r="G77" s="118"/>
      <c r="H77" s="131"/>
      <c r="I77" s="131"/>
    </row>
    <row r="78" spans="1:9" ht="15" customHeight="1" x14ac:dyDescent="0.25">
      <c r="A78" s="114"/>
      <c r="B78" s="322" t="s">
        <v>275</v>
      </c>
      <c r="C78" s="113"/>
      <c r="D78" s="113"/>
      <c r="E78" s="113"/>
      <c r="F78" s="113"/>
      <c r="G78" s="113"/>
      <c r="H78" s="113"/>
    </row>
    <row r="79" spans="1:9" ht="15" customHeight="1" thickBot="1" x14ac:dyDescent="0.3">
      <c r="A79" s="114"/>
      <c r="B79" s="113"/>
      <c r="C79" s="113"/>
      <c r="D79" s="113"/>
      <c r="E79" s="113"/>
      <c r="F79" s="113"/>
      <c r="G79" s="113"/>
      <c r="H79" s="113"/>
    </row>
    <row r="80" spans="1:9" ht="15" customHeight="1" thickBot="1" x14ac:dyDescent="0.3">
      <c r="A80" s="125">
        <v>10</v>
      </c>
      <c r="B80" s="118" t="s">
        <v>276</v>
      </c>
      <c r="C80" s="120"/>
      <c r="E80" s="118"/>
      <c r="F80" s="118"/>
      <c r="G80" s="118"/>
      <c r="H80" s="76" t="s">
        <v>447</v>
      </c>
    </row>
    <row r="81" spans="1:8" ht="15" customHeight="1" x14ac:dyDescent="0.25">
      <c r="A81" s="118"/>
      <c r="B81" s="118" t="s">
        <v>321</v>
      </c>
      <c r="D81" s="118"/>
      <c r="E81" s="118"/>
      <c r="F81" s="118"/>
      <c r="H81" s="102"/>
    </row>
    <row r="82" spans="1:8" ht="15" customHeight="1" thickBot="1" x14ac:dyDescent="0.3">
      <c r="A82" s="118"/>
      <c r="B82" s="118"/>
      <c r="D82" s="118"/>
      <c r="E82" s="118"/>
      <c r="F82" s="118"/>
      <c r="H82" s="102"/>
    </row>
    <row r="83" spans="1:8" ht="15" customHeight="1" thickBot="1" x14ac:dyDescent="0.3">
      <c r="A83" s="125">
        <v>11</v>
      </c>
      <c r="B83" s="118" t="s">
        <v>277</v>
      </c>
      <c r="C83" s="120"/>
      <c r="E83" s="118"/>
      <c r="F83" s="118"/>
      <c r="G83" s="118"/>
      <c r="H83" s="76" t="s">
        <v>448</v>
      </c>
    </row>
    <row r="84" spans="1:8" ht="15" customHeight="1" thickBot="1" x14ac:dyDescent="0.3">
      <c r="A84" s="132"/>
      <c r="B84" s="118"/>
      <c r="C84" s="133"/>
      <c r="D84" s="134"/>
      <c r="E84" s="134"/>
      <c r="F84" s="134"/>
      <c r="H84" s="102"/>
    </row>
    <row r="85" spans="1:8" ht="15" customHeight="1" thickBot="1" x14ac:dyDescent="0.3">
      <c r="A85" s="125">
        <v>12</v>
      </c>
      <c r="B85" s="118" t="s">
        <v>278</v>
      </c>
      <c r="C85" s="120"/>
      <c r="E85" s="118"/>
      <c r="F85" s="118"/>
      <c r="G85" s="118"/>
      <c r="H85" s="72" t="s">
        <v>260</v>
      </c>
    </row>
    <row r="86" spans="1:8" ht="15" customHeight="1" x14ac:dyDescent="0.25">
      <c r="A86" s="125"/>
      <c r="B86" s="118"/>
      <c r="C86" s="120"/>
      <c r="E86" s="118"/>
      <c r="F86" s="118"/>
      <c r="G86" s="118"/>
      <c r="H86" s="121"/>
    </row>
    <row r="87" spans="1:8" ht="15" customHeight="1" x14ac:dyDescent="0.25">
      <c r="A87" s="125"/>
      <c r="B87" s="118" t="s">
        <v>279</v>
      </c>
      <c r="D87" s="118"/>
      <c r="E87" s="118"/>
      <c r="F87" s="118"/>
      <c r="H87" s="135"/>
    </row>
    <row r="88" spans="1:8" ht="15" customHeight="1" thickBot="1" x14ac:dyDescent="0.3">
      <c r="A88" s="118"/>
      <c r="B88" s="325" t="s">
        <v>280</v>
      </c>
      <c r="C88" s="326" t="s">
        <v>281</v>
      </c>
      <c r="D88" s="120"/>
      <c r="E88" s="120"/>
      <c r="F88" s="120"/>
      <c r="H88" s="135"/>
    </row>
    <row r="89" spans="1:8" ht="15" customHeight="1" thickBot="1" x14ac:dyDescent="0.3">
      <c r="A89" s="118"/>
      <c r="B89" s="254"/>
      <c r="C89" s="323"/>
      <c r="D89" s="324"/>
      <c r="E89" s="324"/>
      <c r="F89" s="324"/>
      <c r="H89" s="135"/>
    </row>
    <row r="90" spans="1:8" ht="15" customHeight="1" thickBot="1" x14ac:dyDescent="0.3">
      <c r="A90" s="118"/>
      <c r="B90" s="254"/>
      <c r="C90" s="323"/>
      <c r="D90" s="324"/>
      <c r="E90" s="324"/>
      <c r="F90" s="324"/>
      <c r="H90" s="135"/>
    </row>
    <row r="91" spans="1:8" ht="15" customHeight="1" x14ac:dyDescent="0.25">
      <c r="A91" s="118"/>
      <c r="B91" s="327"/>
      <c r="C91" s="328"/>
      <c r="D91" s="324"/>
      <c r="E91" s="324"/>
      <c r="F91" s="324"/>
      <c r="H91" s="135"/>
    </row>
    <row r="92" spans="1:8" ht="15" customHeight="1" x14ac:dyDescent="0.25">
      <c r="A92" s="118"/>
      <c r="B92" s="118"/>
      <c r="C92" s="118"/>
      <c r="D92" s="118"/>
      <c r="E92" s="118"/>
      <c r="F92" s="118"/>
      <c r="G92" s="77"/>
      <c r="H92" s="135"/>
    </row>
    <row r="93" spans="1:8" ht="15" customHeight="1" x14ac:dyDescent="0.25">
      <c r="A93" s="154">
        <v>0</v>
      </c>
      <c r="B93" s="136"/>
      <c r="C93" s="136"/>
      <c r="E93" s="136"/>
      <c r="F93" s="136"/>
      <c r="H93" s="103" t="s">
        <v>282</v>
      </c>
    </row>
    <row r="94" spans="1:8" ht="15" customHeight="1" x14ac:dyDescent="0.25">
      <c r="A94" s="155">
        <v>0</v>
      </c>
      <c r="B94" s="136"/>
      <c r="C94" s="136"/>
      <c r="E94" s="136"/>
      <c r="F94" s="136"/>
    </row>
    <row r="95" spans="1:8" ht="15" customHeight="1" x14ac:dyDescent="0.25">
      <c r="A95" s="261" t="s">
        <v>391</v>
      </c>
      <c r="B95" s="261"/>
      <c r="C95" s="261"/>
      <c r="E95" s="136"/>
      <c r="F95" s="136"/>
    </row>
    <row r="96" spans="1:8" ht="15" customHeight="1" x14ac:dyDescent="0.25">
      <c r="A96" s="137"/>
      <c r="B96" s="137"/>
      <c r="C96" s="137"/>
      <c r="E96" s="136"/>
      <c r="F96" s="136"/>
    </row>
    <row r="97" spans="1:10" ht="29.25" customHeight="1" x14ac:dyDescent="0.25">
      <c r="A97" s="108"/>
      <c r="B97" s="502" t="s">
        <v>283</v>
      </c>
      <c r="C97" s="502"/>
      <c r="D97" s="502"/>
      <c r="E97" s="502"/>
      <c r="F97" s="502"/>
      <c r="G97" s="502"/>
      <c r="H97" s="502"/>
    </row>
    <row r="98" spans="1:10" ht="15" customHeight="1" x14ac:dyDescent="0.25">
      <c r="A98" s="114"/>
      <c r="B98" s="118"/>
      <c r="C98" s="118"/>
      <c r="D98" s="111"/>
      <c r="E98" s="114"/>
      <c r="F98" s="118"/>
      <c r="G98" s="118"/>
      <c r="H98" s="118"/>
    </row>
    <row r="99" spans="1:10" ht="15" customHeight="1" x14ac:dyDescent="0.25">
      <c r="A99" s="118"/>
      <c r="B99" s="322" t="s">
        <v>284</v>
      </c>
      <c r="C99" s="111"/>
      <c r="D99" s="111"/>
      <c r="E99"/>
      <c r="F99" s="111"/>
      <c r="G99" s="111"/>
      <c r="H99" s="124"/>
    </row>
    <row r="100" spans="1:10" ht="13.9" customHeight="1" x14ac:dyDescent="0.25">
      <c r="A100" s="125">
        <v>13</v>
      </c>
      <c r="B100" s="135" t="s">
        <v>285</v>
      </c>
      <c r="C100" s="135"/>
      <c r="D100" s="135"/>
      <c r="E100" s="138"/>
      <c r="F100" s="138"/>
      <c r="H100" s="252">
        <v>0</v>
      </c>
      <c r="J100" s="139"/>
    </row>
    <row r="101" spans="1:10" ht="15" customHeight="1" thickBot="1" x14ac:dyDescent="0.3">
      <c r="A101" s="140"/>
      <c r="B101" s="135" t="s">
        <v>286</v>
      </c>
      <c r="C101" s="135"/>
      <c r="D101" s="135"/>
      <c r="E101" s="138"/>
      <c r="F101" s="138"/>
      <c r="H101" s="251" t="e">
        <v>#N/A</v>
      </c>
      <c r="I101" s="141"/>
    </row>
    <row r="102" spans="1:10" ht="15" customHeight="1" thickBot="1" x14ac:dyDescent="0.3">
      <c r="B102" s="135" t="s">
        <v>287</v>
      </c>
      <c r="C102" s="135"/>
      <c r="D102" s="135"/>
      <c r="E102" s="138"/>
      <c r="F102" s="138"/>
      <c r="H102" s="156" t="e">
        <v>#N/A</v>
      </c>
      <c r="I102" s="142"/>
    </row>
    <row r="103" spans="1:10" ht="63" customHeight="1" thickBot="1" x14ac:dyDescent="0.3">
      <c r="A103" s="460" t="s">
        <v>288</v>
      </c>
      <c r="B103" s="461" t="s">
        <v>316</v>
      </c>
      <c r="C103" s="454"/>
      <c r="D103" s="454"/>
      <c r="F103" s="143"/>
      <c r="G103" s="143"/>
      <c r="H103" s="143"/>
      <c r="I103" s="142"/>
    </row>
    <row r="104" spans="1:10" ht="15" customHeight="1" x14ac:dyDescent="0.25">
      <c r="A104" s="456" t="s">
        <v>194</v>
      </c>
      <c r="B104" s="452">
        <v>250000</v>
      </c>
      <c r="C104" s="455"/>
      <c r="D104" s="455"/>
      <c r="F104" s="102"/>
      <c r="H104" s="121"/>
      <c r="I104" s="142"/>
    </row>
    <row r="105" spans="1:10" ht="15" customHeight="1" x14ac:dyDescent="0.25">
      <c r="A105" s="457" t="s">
        <v>195</v>
      </c>
      <c r="B105" s="453">
        <v>500000</v>
      </c>
      <c r="C105" s="455"/>
      <c r="D105" s="455"/>
      <c r="F105" s="102"/>
      <c r="H105" s="121"/>
      <c r="I105" s="142"/>
    </row>
    <row r="106" spans="1:10" ht="15" customHeight="1" x14ac:dyDescent="0.25">
      <c r="A106" s="458" t="s">
        <v>196</v>
      </c>
      <c r="B106" s="453" t="s">
        <v>318</v>
      </c>
      <c r="C106" s="455"/>
      <c r="D106" s="455"/>
      <c r="F106" s="102"/>
      <c r="H106" s="121"/>
      <c r="I106" s="142"/>
    </row>
    <row r="107" spans="1:10" ht="15" customHeight="1" x14ac:dyDescent="0.25">
      <c r="A107" s="458" t="s">
        <v>197</v>
      </c>
      <c r="B107" s="453">
        <v>500000</v>
      </c>
      <c r="C107" s="455"/>
      <c r="D107" s="455"/>
      <c r="F107" s="102"/>
      <c r="H107" s="121"/>
      <c r="I107" s="142"/>
    </row>
    <row r="108" spans="1:10" ht="15" customHeight="1" x14ac:dyDescent="0.25">
      <c r="A108" s="459" t="s">
        <v>289</v>
      </c>
      <c r="B108" s="453">
        <v>500000</v>
      </c>
      <c r="C108" s="170"/>
      <c r="D108" s="170"/>
      <c r="F108" s="102"/>
      <c r="H108" s="121"/>
      <c r="I108" s="142"/>
    </row>
    <row r="109" spans="1:10" ht="15" customHeight="1" thickBot="1" x14ac:dyDescent="0.3">
      <c r="A109" s="462" t="s">
        <v>317</v>
      </c>
      <c r="B109" s="463" t="s">
        <v>318</v>
      </c>
      <c r="C109" s="455"/>
      <c r="D109" s="455"/>
      <c r="F109" s="102"/>
      <c r="H109" s="121"/>
      <c r="I109" s="142"/>
    </row>
    <row r="110" spans="1:10" ht="15.6" customHeight="1" x14ac:dyDescent="0.25">
      <c r="A110" s="449" t="s">
        <v>290</v>
      </c>
      <c r="B110" s="144" t="s">
        <v>291</v>
      </c>
      <c r="C110" s="145"/>
      <c r="D110" s="145"/>
      <c r="F110" s="144"/>
      <c r="H110" s="121"/>
      <c r="I110" s="142"/>
    </row>
    <row r="111" spans="1:10" ht="15.6" customHeight="1" x14ac:dyDescent="0.25">
      <c r="A111" s="145"/>
      <c r="B111" s="145"/>
      <c r="C111" s="145"/>
      <c r="D111" s="145"/>
      <c r="E111" s="144"/>
      <c r="F111" s="144"/>
      <c r="H111" s="121"/>
      <c r="I111" s="142"/>
    </row>
    <row r="112" spans="1:10" ht="15" customHeight="1" thickBot="1" x14ac:dyDescent="0.3">
      <c r="B112" s="135" t="s">
        <v>292</v>
      </c>
      <c r="C112" s="135"/>
      <c r="D112" s="135"/>
      <c r="E112" s="146"/>
      <c r="F112" s="146"/>
      <c r="G112" s="147"/>
      <c r="H112" s="148"/>
    </row>
    <row r="113" spans="1:10" ht="15" customHeight="1" x14ac:dyDescent="0.25">
      <c r="B113" s="258" t="s">
        <v>443</v>
      </c>
      <c r="C113" s="259"/>
      <c r="D113" s="259"/>
      <c r="E113" s="259"/>
      <c r="F113" s="259"/>
      <c r="G113" s="259"/>
      <c r="H113" s="260"/>
    </row>
    <row r="114" spans="1:10" ht="15" customHeight="1" thickBot="1" x14ac:dyDescent="0.3">
      <c r="B114" s="446"/>
      <c r="C114" s="447"/>
      <c r="D114" s="447"/>
      <c r="E114" s="447"/>
      <c r="F114" s="447"/>
      <c r="G114" s="447"/>
      <c r="H114" s="448"/>
    </row>
    <row r="115" spans="1:10" ht="15.6" customHeight="1" x14ac:dyDescent="0.25">
      <c r="B115" s="135"/>
      <c r="C115" s="135"/>
      <c r="D115" s="135"/>
      <c r="E115" s="135"/>
      <c r="F115" s="135"/>
      <c r="G115" s="135"/>
    </row>
    <row r="116" spans="1:10" ht="15" customHeight="1" thickBot="1" x14ac:dyDescent="0.3">
      <c r="A116" s="125">
        <v>14</v>
      </c>
      <c r="B116" s="135" t="s">
        <v>293</v>
      </c>
      <c r="C116" s="135"/>
      <c r="D116" s="135"/>
      <c r="F116" s="78"/>
      <c r="H116" s="157" t="s">
        <v>390</v>
      </c>
    </row>
    <row r="117" spans="1:10" ht="15" customHeight="1" thickBot="1" x14ac:dyDescent="0.3">
      <c r="B117" s="135" t="s">
        <v>294</v>
      </c>
      <c r="D117" s="135"/>
      <c r="E117" s="78"/>
      <c r="F117" s="78"/>
      <c r="H117" s="156" t="s">
        <v>390</v>
      </c>
    </row>
    <row r="118" spans="1:10" ht="15" customHeight="1" x14ac:dyDescent="0.25">
      <c r="B118" s="135"/>
      <c r="D118" s="135"/>
      <c r="E118" s="78"/>
      <c r="F118" s="78"/>
      <c r="H118" s="149"/>
    </row>
    <row r="119" spans="1:10" ht="15" customHeight="1" thickBot="1" x14ac:dyDescent="0.3">
      <c r="B119" s="135" t="s">
        <v>295</v>
      </c>
      <c r="D119" s="135"/>
      <c r="E119" s="150"/>
      <c r="F119" s="150"/>
      <c r="G119" s="135"/>
    </row>
    <row r="120" spans="1:10" ht="15" customHeight="1" x14ac:dyDescent="0.25">
      <c r="B120" s="258" t="s">
        <v>443</v>
      </c>
      <c r="C120" s="259"/>
      <c r="D120" s="259"/>
      <c r="E120" s="259"/>
      <c r="F120" s="259"/>
      <c r="G120" s="259"/>
      <c r="H120" s="260"/>
    </row>
    <row r="121" spans="1:10" ht="15" customHeight="1" thickBot="1" x14ac:dyDescent="0.3">
      <c r="B121" s="285"/>
      <c r="C121" s="286"/>
      <c r="D121" s="286"/>
      <c r="E121" s="286"/>
      <c r="F121" s="286"/>
      <c r="G121" s="286"/>
      <c r="H121" s="287"/>
    </row>
    <row r="122" spans="1:10" ht="15" customHeight="1" x14ac:dyDescent="0.25">
      <c r="B122" s="135"/>
      <c r="C122" s="135"/>
      <c r="D122" s="135"/>
      <c r="E122" s="135"/>
      <c r="F122" s="135"/>
      <c r="G122" s="135"/>
    </row>
    <row r="123" spans="1:10" ht="15" customHeight="1" thickBot="1" x14ac:dyDescent="0.3">
      <c r="A123" s="125">
        <v>15</v>
      </c>
      <c r="B123" s="135" t="s">
        <v>296</v>
      </c>
      <c r="C123" s="135"/>
      <c r="D123" s="135"/>
      <c r="F123" s="78"/>
      <c r="H123" s="157" t="s">
        <v>390</v>
      </c>
      <c r="J123" s="151"/>
    </row>
    <row r="124" spans="1:10" ht="15" customHeight="1" thickBot="1" x14ac:dyDescent="0.3">
      <c r="B124" s="135" t="s">
        <v>297</v>
      </c>
      <c r="D124" s="135"/>
      <c r="E124" s="78"/>
      <c r="F124" s="78"/>
      <c r="H124" s="158" t="s">
        <v>390</v>
      </c>
    </row>
    <row r="125" spans="1:10" ht="15" customHeight="1" x14ac:dyDescent="0.25">
      <c r="B125" s="135"/>
      <c r="D125" s="135"/>
      <c r="E125" s="78"/>
      <c r="F125" s="78"/>
      <c r="H125" s="149"/>
    </row>
    <row r="126" spans="1:10" ht="15" customHeight="1" thickBot="1" x14ac:dyDescent="0.3">
      <c r="B126" s="135" t="s">
        <v>295</v>
      </c>
      <c r="D126" s="135"/>
      <c r="E126" s="150"/>
      <c r="F126" s="150"/>
      <c r="G126" s="135"/>
    </row>
    <row r="127" spans="1:10" ht="15" customHeight="1" x14ac:dyDescent="0.25">
      <c r="B127" s="258" t="s">
        <v>443</v>
      </c>
      <c r="C127" s="259"/>
      <c r="D127" s="259"/>
      <c r="E127" s="259"/>
      <c r="F127" s="259"/>
      <c r="G127" s="259"/>
      <c r="H127" s="260"/>
    </row>
    <row r="128" spans="1:10" ht="15" customHeight="1" thickBot="1" x14ac:dyDescent="0.3">
      <c r="B128" s="285"/>
      <c r="C128" s="286"/>
      <c r="D128" s="286"/>
      <c r="E128" s="286"/>
      <c r="F128" s="286"/>
      <c r="G128" s="286"/>
      <c r="H128" s="287"/>
    </row>
    <row r="129" spans="1:13" ht="14.25" customHeight="1" x14ac:dyDescent="0.25">
      <c r="A129" s="135"/>
      <c r="B129" s="135"/>
      <c r="C129" s="135"/>
      <c r="D129" s="135"/>
      <c r="E129" s="78"/>
      <c r="F129" s="78"/>
      <c r="G129" s="135"/>
      <c r="H129" s="135"/>
      <c r="I129" s="135"/>
      <c r="J129" s="135"/>
      <c r="K129" s="135"/>
      <c r="L129" s="135"/>
      <c r="M129" s="135"/>
    </row>
    <row r="130" spans="1:13" ht="15" customHeight="1" x14ac:dyDescent="0.25">
      <c r="A130" s="135"/>
      <c r="B130" s="135"/>
      <c r="C130" s="135"/>
      <c r="D130" s="135"/>
      <c r="E130" s="78"/>
      <c r="F130" s="78"/>
      <c r="G130" s="135"/>
      <c r="H130" s="135"/>
      <c r="I130" s="135"/>
      <c r="J130" s="135"/>
      <c r="K130" s="135"/>
      <c r="L130" s="135"/>
      <c r="M130" s="135"/>
    </row>
    <row r="131" spans="1:13" ht="15" customHeight="1" thickBot="1" x14ac:dyDescent="0.3">
      <c r="A131" s="125">
        <v>16</v>
      </c>
      <c r="B131" s="135" t="s">
        <v>298</v>
      </c>
      <c r="C131" s="135"/>
      <c r="D131" s="135"/>
      <c r="E131" s="78"/>
      <c r="F131" s="78"/>
      <c r="G131" s="135"/>
      <c r="H131" s="157" t="e">
        <v>#DIV/0!</v>
      </c>
      <c r="J131" s="135"/>
      <c r="K131" s="135"/>
      <c r="L131" s="135"/>
      <c r="M131" s="135"/>
    </row>
    <row r="132" spans="1:13" ht="15" customHeight="1" thickBot="1" x14ac:dyDescent="0.3">
      <c r="A132" s="135"/>
      <c r="B132" s="135" t="s">
        <v>299</v>
      </c>
      <c r="C132" s="135"/>
      <c r="D132" s="135"/>
      <c r="E132" s="78"/>
      <c r="F132" s="78"/>
      <c r="G132" s="135"/>
      <c r="H132" s="158" t="e">
        <v>#DIV/0!</v>
      </c>
      <c r="I132" s="135"/>
      <c r="J132" s="135"/>
      <c r="K132" s="135"/>
      <c r="L132" s="135"/>
      <c r="M132" s="135"/>
    </row>
    <row r="133" spans="1:13" ht="15" customHeight="1" x14ac:dyDescent="0.25">
      <c r="A133" s="135"/>
      <c r="B133" s="135"/>
      <c r="C133" s="135"/>
      <c r="D133" s="135"/>
      <c r="E133" s="78"/>
      <c r="F133" s="78"/>
      <c r="G133" s="135"/>
      <c r="H133" s="149"/>
      <c r="I133" s="135"/>
      <c r="J133" s="135"/>
      <c r="K133" s="135"/>
      <c r="L133" s="135"/>
      <c r="M133" s="135"/>
    </row>
    <row r="134" spans="1:13" ht="15" customHeight="1" thickBot="1" x14ac:dyDescent="0.3">
      <c r="A134" s="135"/>
      <c r="B134" s="135" t="s">
        <v>295</v>
      </c>
      <c r="D134" s="135"/>
      <c r="E134" s="150"/>
      <c r="F134" s="150"/>
      <c r="G134" s="135"/>
      <c r="I134" s="135"/>
      <c r="J134" s="135"/>
      <c r="K134" s="135"/>
      <c r="L134" s="135"/>
      <c r="M134" s="135"/>
    </row>
    <row r="135" spans="1:13" ht="15" customHeight="1" x14ac:dyDescent="0.25">
      <c r="A135" s="135"/>
      <c r="B135" s="258" t="s">
        <v>443</v>
      </c>
      <c r="C135" s="259"/>
      <c r="D135" s="259"/>
      <c r="E135" s="259"/>
      <c r="F135" s="259"/>
      <c r="G135" s="259"/>
      <c r="H135" s="260"/>
      <c r="I135" s="135"/>
      <c r="J135" s="135"/>
      <c r="K135" s="135"/>
      <c r="L135" s="135"/>
      <c r="M135" s="135"/>
    </row>
    <row r="136" spans="1:13" ht="15" customHeight="1" thickBot="1" x14ac:dyDescent="0.3">
      <c r="A136" s="135"/>
      <c r="B136" s="285"/>
      <c r="C136" s="286"/>
      <c r="D136" s="286"/>
      <c r="E136" s="286"/>
      <c r="F136" s="286"/>
      <c r="G136" s="286"/>
      <c r="H136" s="287"/>
      <c r="I136" s="135"/>
      <c r="J136" s="135"/>
      <c r="K136" s="135"/>
      <c r="L136" s="135"/>
      <c r="M136" s="135"/>
    </row>
    <row r="137" spans="1:13" ht="15" customHeight="1" x14ac:dyDescent="0.25">
      <c r="A137" s="135"/>
      <c r="B137" s="135"/>
      <c r="C137" s="135"/>
      <c r="D137" s="135"/>
      <c r="E137" s="78"/>
      <c r="F137" s="78"/>
      <c r="G137" s="135"/>
      <c r="H137" s="135"/>
      <c r="I137" s="135"/>
      <c r="J137" s="135"/>
      <c r="K137" s="135"/>
      <c r="L137" s="135"/>
      <c r="M137" s="135"/>
    </row>
    <row r="138" spans="1:13" ht="15" customHeight="1" thickBot="1" x14ac:dyDescent="0.3">
      <c r="A138" s="125">
        <v>17</v>
      </c>
      <c r="B138" s="135" t="s">
        <v>300</v>
      </c>
      <c r="C138" s="135"/>
      <c r="D138" s="135"/>
      <c r="E138" s="135"/>
      <c r="F138" s="78"/>
      <c r="G138" s="135"/>
      <c r="H138" s="157" t="e">
        <v>#DIV/0!</v>
      </c>
      <c r="J138" s="135"/>
      <c r="K138" s="135"/>
      <c r="L138" s="135"/>
      <c r="M138" s="135"/>
    </row>
    <row r="139" spans="1:13" ht="15" customHeight="1" thickBot="1" x14ac:dyDescent="0.3">
      <c r="B139" s="135" t="s">
        <v>301</v>
      </c>
      <c r="D139" s="135"/>
      <c r="E139" s="78"/>
      <c r="F139" s="78"/>
      <c r="G139" s="135"/>
      <c r="H139" s="158" t="e">
        <v>#DIV/0!</v>
      </c>
    </row>
    <row r="140" spans="1:13" ht="15" customHeight="1" x14ac:dyDescent="0.25">
      <c r="B140" s="135"/>
      <c r="D140" s="135"/>
      <c r="E140" s="78"/>
      <c r="F140" s="78"/>
      <c r="G140" s="135"/>
      <c r="H140" s="149"/>
    </row>
    <row r="141" spans="1:13" ht="15" customHeight="1" thickBot="1" x14ac:dyDescent="0.3">
      <c r="B141" s="135" t="s">
        <v>295</v>
      </c>
      <c r="D141" s="135"/>
      <c r="E141" s="150"/>
      <c r="F141" s="150"/>
      <c r="G141" s="135"/>
    </row>
    <row r="142" spans="1:13" ht="15" customHeight="1" x14ac:dyDescent="0.25">
      <c r="B142" s="258" t="s">
        <v>443</v>
      </c>
      <c r="C142" s="259"/>
      <c r="D142" s="259"/>
      <c r="E142" s="259"/>
      <c r="F142" s="259"/>
      <c r="G142" s="259"/>
      <c r="H142" s="260"/>
    </row>
    <row r="143" spans="1:13" ht="15" customHeight="1" thickBot="1" x14ac:dyDescent="0.3">
      <c r="B143" s="285"/>
      <c r="C143" s="286"/>
      <c r="D143" s="286"/>
      <c r="E143" s="286"/>
      <c r="F143" s="286"/>
      <c r="G143" s="286"/>
      <c r="H143" s="287"/>
    </row>
    <row r="144" spans="1:13" ht="15" customHeight="1" x14ac:dyDescent="0.25">
      <c r="B144" s="135"/>
      <c r="C144" s="135"/>
      <c r="D144" s="135"/>
      <c r="E144" s="135"/>
      <c r="F144" s="135"/>
      <c r="G144" s="135"/>
    </row>
    <row r="145" spans="1:8" ht="15" customHeight="1" thickBot="1" x14ac:dyDescent="0.3">
      <c r="A145" s="125">
        <v>18</v>
      </c>
      <c r="B145" s="135" t="s">
        <v>302</v>
      </c>
      <c r="C145" s="135"/>
      <c r="D145" s="135"/>
      <c r="E145" s="78"/>
      <c r="F145" s="78"/>
      <c r="G145" s="135"/>
      <c r="H145" s="157" t="e">
        <v>#DIV/0!</v>
      </c>
    </row>
    <row r="146" spans="1:8" ht="15" customHeight="1" thickBot="1" x14ac:dyDescent="0.3">
      <c r="B146" s="135" t="s">
        <v>303</v>
      </c>
      <c r="D146" s="135"/>
      <c r="E146" s="78"/>
      <c r="F146" s="78"/>
      <c r="G146" s="135"/>
      <c r="H146" s="158" t="e">
        <v>#DIV/0!</v>
      </c>
    </row>
    <row r="147" spans="1:8" ht="15" customHeight="1" x14ac:dyDescent="0.25">
      <c r="B147" s="135"/>
      <c r="D147" s="135"/>
      <c r="E147" s="78"/>
      <c r="F147" s="78"/>
      <c r="G147" s="135"/>
      <c r="H147" s="149"/>
    </row>
    <row r="148" spans="1:8" ht="15" customHeight="1" thickBot="1" x14ac:dyDescent="0.3">
      <c r="B148" s="135" t="s">
        <v>295</v>
      </c>
      <c r="D148" s="135"/>
      <c r="E148" s="150"/>
      <c r="F148" s="150"/>
      <c r="G148" s="135"/>
    </row>
    <row r="149" spans="1:8" ht="15" customHeight="1" x14ac:dyDescent="0.25">
      <c r="B149" s="258" t="s">
        <v>443</v>
      </c>
      <c r="C149" s="259"/>
      <c r="D149" s="259"/>
      <c r="E149" s="259"/>
      <c r="F149" s="259"/>
      <c r="G149" s="259"/>
      <c r="H149" s="260"/>
    </row>
    <row r="150" spans="1:8" ht="15" customHeight="1" thickBot="1" x14ac:dyDescent="0.3">
      <c r="B150" s="285"/>
      <c r="C150" s="286"/>
      <c r="D150" s="286"/>
      <c r="E150" s="286"/>
      <c r="F150" s="286"/>
      <c r="G150" s="286"/>
      <c r="H150" s="287"/>
    </row>
    <row r="151" spans="1:8" ht="15" customHeight="1" x14ac:dyDescent="0.25">
      <c r="B151" s="135"/>
      <c r="C151" s="135"/>
      <c r="D151" s="135"/>
      <c r="E151" s="135"/>
      <c r="F151" s="135"/>
      <c r="G151" s="135"/>
    </row>
    <row r="152" spans="1:8" ht="15" customHeight="1" thickBot="1" x14ac:dyDescent="0.3">
      <c r="A152" s="125">
        <v>19</v>
      </c>
      <c r="B152" s="135" t="s">
        <v>304</v>
      </c>
      <c r="C152" s="135"/>
      <c r="D152" s="135"/>
      <c r="E152" s="78"/>
      <c r="F152" s="78"/>
      <c r="G152" s="135"/>
      <c r="H152" s="157" t="e">
        <v>#DIV/0!</v>
      </c>
    </row>
    <row r="153" spans="1:8" ht="15" customHeight="1" thickBot="1" x14ac:dyDescent="0.3">
      <c r="B153" s="135" t="s">
        <v>305</v>
      </c>
      <c r="D153" s="135"/>
      <c r="E153" s="78"/>
      <c r="F153" s="78"/>
      <c r="G153" s="135"/>
      <c r="H153" s="158" t="e">
        <v>#DIV/0!</v>
      </c>
    </row>
    <row r="154" spans="1:8" ht="15" customHeight="1" x14ac:dyDescent="0.25">
      <c r="B154" s="135"/>
      <c r="D154" s="135"/>
      <c r="E154" s="78"/>
      <c r="F154" s="78"/>
      <c r="G154" s="135"/>
      <c r="H154" s="149"/>
    </row>
    <row r="155" spans="1:8" ht="15" customHeight="1" thickBot="1" x14ac:dyDescent="0.3">
      <c r="B155" s="135" t="s">
        <v>295</v>
      </c>
      <c r="D155" s="135"/>
      <c r="E155" s="150"/>
      <c r="F155" s="150"/>
      <c r="G155" s="135"/>
    </row>
    <row r="156" spans="1:8" ht="15" customHeight="1" x14ac:dyDescent="0.25">
      <c r="B156" s="258" t="s">
        <v>443</v>
      </c>
      <c r="C156" s="259"/>
      <c r="D156" s="259"/>
      <c r="E156" s="259"/>
      <c r="F156" s="259"/>
      <c r="G156" s="259"/>
      <c r="H156" s="260"/>
    </row>
    <row r="157" spans="1:8" ht="15" customHeight="1" thickBot="1" x14ac:dyDescent="0.3">
      <c r="B157" s="285"/>
      <c r="C157" s="286"/>
      <c r="D157" s="286"/>
      <c r="E157" s="286"/>
      <c r="F157" s="286"/>
      <c r="G157" s="286"/>
      <c r="H157" s="287"/>
    </row>
  </sheetData>
  <mergeCells count="20">
    <mergeCell ref="E18:G18"/>
    <mergeCell ref="E19:G19"/>
    <mergeCell ref="E20:G20"/>
    <mergeCell ref="A5:D5"/>
    <mergeCell ref="B97:H97"/>
    <mergeCell ref="D51:H51"/>
    <mergeCell ref="D52:H52"/>
    <mergeCell ref="D53:H53"/>
    <mergeCell ref="D46:H46"/>
    <mergeCell ref="D47:H47"/>
    <mergeCell ref="B68:G68"/>
    <mergeCell ref="D39:H39"/>
    <mergeCell ref="D40:H40"/>
    <mergeCell ref="D41:H41"/>
    <mergeCell ref="D45:H45"/>
    <mergeCell ref="B7:H7"/>
    <mergeCell ref="E14:G14"/>
    <mergeCell ref="E15:G15"/>
    <mergeCell ref="E16:G16"/>
    <mergeCell ref="E17:G17"/>
  </mergeCells>
  <conditionalFormatting sqref="H102 H104:H111">
    <cfRule type="cellIs" dxfId="0" priority="1" stopIfTrue="1" operator="equal">
      <formula>"No"</formula>
    </cfRule>
  </conditionalFormatting>
  <dataValidations count="3">
    <dataValidation type="list" allowBlank="1" showInputMessage="1" showErrorMessage="1" sqref="H59" xr:uid="{78F565A7-3961-4F40-9BDA-0E5BA2DC096D}">
      <formula1>"Select One, GAAP, SAP"</formula1>
    </dataValidation>
    <dataValidation type="list" allowBlank="1" showInputMessage="1" showErrorMessage="1" sqref="H30:H31 H68 H55" xr:uid="{46FE4547-27CB-4799-B1BF-7B45FB801D8E}">
      <formula1>"Select One, Yes, No, N/A"</formula1>
    </dataValidation>
    <dataValidation type="list" allowBlank="1" showInputMessage="1" showErrorMessage="1" sqref="H23:H24 H29 H61 H85:H86 H42 H48 H54 H71 H74" xr:uid="{DC1E7CED-37F1-4C47-BA45-D479F8BF8DD4}">
      <formula1>"Select One, Yes, No"</formula1>
    </dataValidation>
  </dataValidations>
  <pageMargins left="0.7" right="0.7" top="0.75" bottom="0.75" header="0.3" footer="0.3"/>
  <pageSetup paperSize="5" scale="65" fitToHeight="0" orientation="portrait" r:id="rId1"/>
  <rowBreaks count="1" manualBreakCount="1">
    <brk id="91" max="16383" man="1"/>
  </rowBreaks>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1D2E3-BBF3-4C24-8779-C80112A36FDD}">
  <sheetPr codeName="Sheet8">
    <pageSetUpPr fitToPage="1"/>
  </sheetPr>
  <dimension ref="A1:P50"/>
  <sheetViews>
    <sheetView zoomScale="70" zoomScaleNormal="70" workbookViewId="0">
      <selection activeCell="A7" sqref="A7:I8"/>
    </sheetView>
  </sheetViews>
  <sheetFormatPr defaultRowHeight="15" x14ac:dyDescent="0.25"/>
  <cols>
    <col min="1" max="1" width="26.42578125" customWidth="1"/>
    <col min="2" max="2" width="29.5703125" customWidth="1"/>
    <col min="3" max="3" width="18.7109375" customWidth="1"/>
    <col min="4" max="4" width="22.28515625" customWidth="1"/>
    <col min="5" max="5" width="23.28515625" customWidth="1"/>
    <col min="6" max="6" width="18.42578125" customWidth="1"/>
    <col min="7" max="7" width="17.42578125" customWidth="1"/>
    <col min="8" max="8" width="24.85546875" customWidth="1"/>
    <col min="9" max="9" width="21.42578125" customWidth="1"/>
  </cols>
  <sheetData>
    <row r="1" spans="1:16" ht="15.75" x14ac:dyDescent="0.25">
      <c r="A1" s="2" t="s">
        <v>191</v>
      </c>
      <c r="H1" s="1"/>
      <c r="I1" s="1" t="s">
        <v>212</v>
      </c>
    </row>
    <row r="2" spans="1:16" x14ac:dyDescent="0.25">
      <c r="A2" s="85" t="str">
        <f>JURAT!F12</f>
        <v>[INSERT COMPANY NAME HERE]</v>
      </c>
    </row>
    <row r="3" spans="1:16" x14ac:dyDescent="0.25">
      <c r="A3" s="86" t="str">
        <f>JURAT!F14</f>
        <v>[INSERT LICENSE NUMBER HERE]</v>
      </c>
    </row>
    <row r="4" spans="1:16" x14ac:dyDescent="0.25">
      <c r="A4" s="183"/>
      <c r="B4" s="184"/>
      <c r="C4" s="18"/>
      <c r="D4" s="18"/>
      <c r="E4" s="18"/>
      <c r="F4" s="18"/>
      <c r="G4" s="19"/>
      <c r="H4" s="19"/>
      <c r="I4" s="19"/>
      <c r="J4" s="107"/>
      <c r="K4" s="107"/>
      <c r="L4" s="107"/>
      <c r="M4" s="107"/>
      <c r="N4" s="107"/>
      <c r="O4" s="107"/>
      <c r="P4" s="17"/>
    </row>
    <row r="5" spans="1:16" x14ac:dyDescent="0.25">
      <c r="A5" s="501" t="s">
        <v>87</v>
      </c>
      <c r="B5" s="501"/>
      <c r="C5" s="106" t="s">
        <v>391</v>
      </c>
      <c r="D5" s="18"/>
      <c r="F5" s="18"/>
      <c r="G5" s="19"/>
      <c r="H5" s="19"/>
      <c r="I5" s="19"/>
      <c r="J5" s="107"/>
      <c r="K5" s="107"/>
      <c r="L5" s="107"/>
      <c r="M5" s="107"/>
      <c r="N5" s="107"/>
      <c r="O5" s="107"/>
      <c r="P5" s="17"/>
    </row>
    <row r="6" spans="1:16" x14ac:dyDescent="0.25">
      <c r="A6" s="183"/>
      <c r="B6" s="184"/>
      <c r="C6" s="18"/>
      <c r="D6" s="18"/>
      <c r="E6" s="18"/>
      <c r="F6" s="18"/>
      <c r="G6" s="19"/>
      <c r="H6" s="19"/>
      <c r="I6" s="19"/>
      <c r="J6" s="107"/>
      <c r="K6" s="107"/>
      <c r="L6" s="107"/>
      <c r="M6" s="107"/>
      <c r="N6" s="107"/>
      <c r="O6" s="107"/>
      <c r="P6" s="17"/>
    </row>
    <row r="7" spans="1:16" ht="15.75" customHeight="1" x14ac:dyDescent="0.25">
      <c r="A7" s="508" t="s">
        <v>213</v>
      </c>
      <c r="B7" s="509"/>
      <c r="C7" s="509"/>
      <c r="D7" s="509"/>
      <c r="E7" s="509"/>
      <c r="F7" s="509"/>
      <c r="G7" s="509"/>
      <c r="H7" s="509"/>
      <c r="I7" s="509"/>
    </row>
    <row r="8" spans="1:16" ht="15.75" customHeight="1" thickBot="1" x14ac:dyDescent="0.3">
      <c r="A8" s="510"/>
      <c r="B8" s="511"/>
      <c r="C8" s="511"/>
      <c r="D8" s="511"/>
      <c r="E8" s="511"/>
      <c r="F8" s="511"/>
      <c r="G8" s="511"/>
      <c r="H8" s="511"/>
      <c r="I8" s="511"/>
    </row>
    <row r="9" spans="1:16" ht="24.75" customHeight="1" thickTop="1" thickBot="1" x14ac:dyDescent="0.3">
      <c r="A9" s="333" t="s">
        <v>220</v>
      </c>
      <c r="B9" s="334" t="s">
        <v>219</v>
      </c>
      <c r="C9" s="334" t="s">
        <v>188</v>
      </c>
      <c r="D9" s="334" t="s">
        <v>216</v>
      </c>
      <c r="E9" s="334" t="s">
        <v>217</v>
      </c>
      <c r="F9" s="281" t="s">
        <v>189</v>
      </c>
      <c r="G9" s="281" t="s">
        <v>214</v>
      </c>
      <c r="H9" s="334" t="s">
        <v>215</v>
      </c>
      <c r="I9" s="335" t="s">
        <v>218</v>
      </c>
    </row>
    <row r="10" spans="1:16" ht="15.75" thickTop="1" x14ac:dyDescent="0.25">
      <c r="A10" s="329"/>
      <c r="B10" s="67"/>
      <c r="C10" s="67"/>
      <c r="D10" s="67"/>
      <c r="E10" s="67"/>
      <c r="F10" s="68"/>
      <c r="G10" s="68"/>
      <c r="H10" s="67"/>
      <c r="I10" s="331"/>
    </row>
    <row r="11" spans="1:16" x14ac:dyDescent="0.25">
      <c r="A11" s="330"/>
      <c r="B11" s="69"/>
      <c r="C11" s="69"/>
      <c r="D11" s="70"/>
      <c r="E11" s="69"/>
      <c r="F11" s="71"/>
      <c r="G11" s="71"/>
      <c r="H11" s="69"/>
      <c r="I11" s="332"/>
    </row>
    <row r="12" spans="1:16" x14ac:dyDescent="0.25">
      <c r="A12" s="330"/>
      <c r="B12" s="69"/>
      <c r="C12" s="69"/>
      <c r="D12" s="69"/>
      <c r="E12" s="69"/>
      <c r="F12" s="71"/>
      <c r="G12" s="71"/>
      <c r="H12" s="69"/>
      <c r="I12" s="332"/>
    </row>
    <row r="13" spans="1:16" x14ac:dyDescent="0.25">
      <c r="A13" s="330"/>
      <c r="B13" s="69"/>
      <c r="C13" s="69"/>
      <c r="D13" s="69"/>
      <c r="E13" s="69"/>
      <c r="F13" s="71"/>
      <c r="G13" s="71"/>
      <c r="H13" s="69"/>
      <c r="I13" s="332"/>
    </row>
    <row r="14" spans="1:16" x14ac:dyDescent="0.25">
      <c r="A14" s="330"/>
      <c r="B14" s="69"/>
      <c r="C14" s="69"/>
      <c r="D14" s="69"/>
      <c r="E14" s="69"/>
      <c r="F14" s="71"/>
      <c r="G14" s="71"/>
      <c r="H14" s="69"/>
      <c r="I14" s="332"/>
    </row>
    <row r="15" spans="1:16" x14ac:dyDescent="0.25">
      <c r="A15" s="330"/>
      <c r="B15" s="69"/>
      <c r="C15" s="69"/>
      <c r="D15" s="69"/>
      <c r="E15" s="69"/>
      <c r="F15" s="71"/>
      <c r="G15" s="71"/>
      <c r="H15" s="69"/>
      <c r="I15" s="332"/>
    </row>
    <row r="16" spans="1:16" x14ac:dyDescent="0.25">
      <c r="A16" s="330"/>
      <c r="B16" s="69"/>
      <c r="C16" s="69"/>
      <c r="D16" s="69"/>
      <c r="E16" s="69"/>
      <c r="F16" s="71"/>
      <c r="G16" s="71"/>
      <c r="H16" s="69"/>
      <c r="I16" s="332"/>
    </row>
    <row r="17" spans="1:9" x14ac:dyDescent="0.25">
      <c r="A17" s="330"/>
      <c r="B17" s="69"/>
      <c r="C17" s="69"/>
      <c r="D17" s="69"/>
      <c r="E17" s="69"/>
      <c r="F17" s="71"/>
      <c r="G17" s="71"/>
      <c r="H17" s="69"/>
      <c r="I17" s="332"/>
    </row>
    <row r="18" spans="1:9" x14ac:dyDescent="0.25">
      <c r="A18" s="330"/>
      <c r="B18" s="69"/>
      <c r="C18" s="69"/>
      <c r="D18" s="69"/>
      <c r="E18" s="69"/>
      <c r="F18" s="71"/>
      <c r="G18" s="71"/>
      <c r="H18" s="69"/>
      <c r="I18" s="332"/>
    </row>
    <row r="19" spans="1:9" x14ac:dyDescent="0.25">
      <c r="A19" s="330"/>
      <c r="B19" s="69"/>
      <c r="C19" s="69"/>
      <c r="D19" s="69"/>
      <c r="E19" s="69"/>
      <c r="F19" s="71"/>
      <c r="G19" s="71"/>
      <c r="H19" s="69"/>
      <c r="I19" s="332"/>
    </row>
    <row r="20" spans="1:9" x14ac:dyDescent="0.25">
      <c r="A20" s="330"/>
      <c r="B20" s="69"/>
      <c r="C20" s="69"/>
      <c r="D20" s="69"/>
      <c r="E20" s="69"/>
      <c r="F20" s="71"/>
      <c r="G20" s="71"/>
      <c r="H20" s="69"/>
      <c r="I20" s="332"/>
    </row>
    <row r="21" spans="1:9" x14ac:dyDescent="0.25">
      <c r="A21" s="330"/>
      <c r="B21" s="69"/>
      <c r="C21" s="69"/>
      <c r="D21" s="69"/>
      <c r="E21" s="69"/>
      <c r="F21" s="71"/>
      <c r="G21" s="71"/>
      <c r="H21" s="69"/>
      <c r="I21" s="332"/>
    </row>
    <row r="22" spans="1:9" x14ac:dyDescent="0.25">
      <c r="A22" s="330"/>
      <c r="B22" s="69"/>
      <c r="C22" s="69"/>
      <c r="D22" s="69"/>
      <c r="E22" s="69"/>
      <c r="F22" s="71"/>
      <c r="G22" s="71"/>
      <c r="H22" s="69"/>
      <c r="I22" s="332"/>
    </row>
    <row r="23" spans="1:9" x14ac:dyDescent="0.25">
      <c r="A23" s="330"/>
      <c r="B23" s="69"/>
      <c r="C23" s="69"/>
      <c r="D23" s="69"/>
      <c r="E23" s="69"/>
      <c r="F23" s="71"/>
      <c r="G23" s="71"/>
      <c r="H23" s="69"/>
      <c r="I23" s="332"/>
    </row>
    <row r="24" spans="1:9" x14ac:dyDescent="0.25">
      <c r="A24" s="330"/>
      <c r="B24" s="69"/>
      <c r="C24" s="69"/>
      <c r="D24" s="69"/>
      <c r="E24" s="69"/>
      <c r="F24" s="71"/>
      <c r="G24" s="71"/>
      <c r="H24" s="69"/>
      <c r="I24" s="332"/>
    </row>
    <row r="25" spans="1:9" x14ac:dyDescent="0.25">
      <c r="A25" s="330"/>
      <c r="B25" s="69"/>
      <c r="C25" s="69"/>
      <c r="D25" s="69"/>
      <c r="E25" s="69"/>
      <c r="F25" s="71"/>
      <c r="G25" s="71"/>
      <c r="H25" s="69"/>
      <c r="I25" s="332"/>
    </row>
    <row r="26" spans="1:9" x14ac:dyDescent="0.25">
      <c r="A26" s="330"/>
      <c r="B26" s="69"/>
      <c r="C26" s="69"/>
      <c r="D26" s="69"/>
      <c r="E26" s="69"/>
      <c r="F26" s="71"/>
      <c r="G26" s="71"/>
      <c r="H26" s="69"/>
      <c r="I26" s="332"/>
    </row>
    <row r="27" spans="1:9" x14ac:dyDescent="0.25">
      <c r="A27" s="330"/>
      <c r="B27" s="69"/>
      <c r="C27" s="69"/>
      <c r="D27" s="69"/>
      <c r="E27" s="69"/>
      <c r="F27" s="71"/>
      <c r="G27" s="71"/>
      <c r="H27" s="69"/>
      <c r="I27" s="332"/>
    </row>
    <row r="28" spans="1:9" x14ac:dyDescent="0.25">
      <c r="A28" s="330"/>
      <c r="B28" s="69"/>
      <c r="C28" s="69"/>
      <c r="D28" s="69"/>
      <c r="E28" s="69"/>
      <c r="F28" s="71"/>
      <c r="G28" s="71"/>
      <c r="H28" s="69"/>
      <c r="I28" s="332"/>
    </row>
    <row r="29" spans="1:9" x14ac:dyDescent="0.25">
      <c r="A29" s="330"/>
      <c r="B29" s="69"/>
      <c r="C29" s="69"/>
      <c r="D29" s="69"/>
      <c r="E29" s="69"/>
      <c r="F29" s="71"/>
      <c r="G29" s="71"/>
      <c r="H29" s="69"/>
      <c r="I29" s="332"/>
    </row>
    <row r="30" spans="1:9" x14ac:dyDescent="0.25">
      <c r="A30" s="330"/>
      <c r="B30" s="69"/>
      <c r="C30" s="69"/>
      <c r="D30" s="69"/>
      <c r="E30" s="69"/>
      <c r="F30" s="71"/>
      <c r="G30" s="71"/>
      <c r="H30" s="69"/>
      <c r="I30" s="332"/>
    </row>
    <row r="31" spans="1:9" x14ac:dyDescent="0.25">
      <c r="A31" s="330"/>
      <c r="B31" s="69"/>
      <c r="C31" s="69"/>
      <c r="D31" s="69"/>
      <c r="E31" s="69"/>
      <c r="F31" s="71"/>
      <c r="G31" s="71"/>
      <c r="H31" s="69"/>
      <c r="I31" s="332"/>
    </row>
    <row r="32" spans="1:9" x14ac:dyDescent="0.25">
      <c r="A32" s="330"/>
      <c r="B32" s="69"/>
      <c r="C32" s="69"/>
      <c r="D32" s="69"/>
      <c r="E32" s="69"/>
      <c r="F32" s="71"/>
      <c r="G32" s="71"/>
      <c r="H32" s="69"/>
      <c r="I32" s="332"/>
    </row>
    <row r="33" spans="1:9" x14ac:dyDescent="0.25">
      <c r="A33" s="330"/>
      <c r="B33" s="69"/>
      <c r="C33" s="69"/>
      <c r="D33" s="69"/>
      <c r="E33" s="69"/>
      <c r="F33" s="71"/>
      <c r="G33" s="71"/>
      <c r="H33" s="69"/>
      <c r="I33" s="332"/>
    </row>
    <row r="34" spans="1:9" x14ac:dyDescent="0.25">
      <c r="A34" s="330"/>
      <c r="B34" s="69"/>
      <c r="C34" s="69"/>
      <c r="D34" s="69"/>
      <c r="E34" s="69"/>
      <c r="F34" s="71"/>
      <c r="G34" s="71"/>
      <c r="H34" s="69"/>
      <c r="I34" s="332"/>
    </row>
    <row r="35" spans="1:9" x14ac:dyDescent="0.25">
      <c r="A35" s="330"/>
      <c r="B35" s="69"/>
      <c r="C35" s="69"/>
      <c r="D35" s="69"/>
      <c r="E35" s="69"/>
      <c r="F35" s="71"/>
      <c r="G35" s="71"/>
      <c r="H35" s="69"/>
      <c r="I35" s="332"/>
    </row>
    <row r="36" spans="1:9" x14ac:dyDescent="0.25">
      <c r="A36" s="330"/>
      <c r="B36" s="69"/>
      <c r="C36" s="69"/>
      <c r="D36" s="69"/>
      <c r="E36" s="69"/>
      <c r="F36" s="71"/>
      <c r="G36" s="71"/>
      <c r="H36" s="69"/>
      <c r="I36" s="332"/>
    </row>
    <row r="37" spans="1:9" x14ac:dyDescent="0.25">
      <c r="A37" s="330"/>
      <c r="B37" s="69"/>
      <c r="C37" s="69"/>
      <c r="D37" s="69"/>
      <c r="E37" s="69"/>
      <c r="F37" s="71"/>
      <c r="G37" s="71"/>
      <c r="H37" s="69"/>
      <c r="I37" s="332"/>
    </row>
    <row r="38" spans="1:9" x14ac:dyDescent="0.25">
      <c r="A38" s="330"/>
      <c r="B38" s="69"/>
      <c r="C38" s="69"/>
      <c r="D38" s="69"/>
      <c r="E38" s="69"/>
      <c r="F38" s="71"/>
      <c r="G38" s="71"/>
      <c r="H38" s="69"/>
      <c r="I38" s="332"/>
    </row>
    <row r="39" spans="1:9" x14ac:dyDescent="0.25">
      <c r="A39" s="330"/>
      <c r="B39" s="69"/>
      <c r="C39" s="69"/>
      <c r="D39" s="69"/>
      <c r="E39" s="69"/>
      <c r="F39" s="71"/>
      <c r="G39" s="71"/>
      <c r="H39" s="69"/>
      <c r="I39" s="332"/>
    </row>
    <row r="40" spans="1:9" x14ac:dyDescent="0.25">
      <c r="A40" s="330"/>
      <c r="B40" s="69"/>
      <c r="C40" s="69"/>
      <c r="D40" s="69"/>
      <c r="E40" s="69"/>
      <c r="F40" s="71"/>
      <c r="G40" s="71"/>
      <c r="H40" s="69"/>
      <c r="I40" s="332"/>
    </row>
    <row r="41" spans="1:9" x14ac:dyDescent="0.25">
      <c r="A41" s="330"/>
      <c r="B41" s="69"/>
      <c r="C41" s="69"/>
      <c r="D41" s="69"/>
      <c r="E41" s="69"/>
      <c r="F41" s="71"/>
      <c r="G41" s="71"/>
      <c r="H41" s="69"/>
      <c r="I41" s="332"/>
    </row>
    <row r="42" spans="1:9" x14ac:dyDescent="0.25">
      <c r="A42" s="330"/>
      <c r="B42" s="69"/>
      <c r="C42" s="69"/>
      <c r="D42" s="69"/>
      <c r="E42" s="69"/>
      <c r="F42" s="71"/>
      <c r="G42" s="71"/>
      <c r="H42" s="69"/>
      <c r="I42" s="332"/>
    </row>
    <row r="43" spans="1:9" x14ac:dyDescent="0.25">
      <c r="A43" s="330"/>
      <c r="B43" s="69"/>
      <c r="C43" s="69"/>
      <c r="D43" s="69"/>
      <c r="E43" s="69"/>
      <c r="F43" s="71"/>
      <c r="G43" s="71"/>
      <c r="H43" s="69"/>
      <c r="I43" s="332"/>
    </row>
    <row r="44" spans="1:9" x14ac:dyDescent="0.25">
      <c r="A44" s="330"/>
      <c r="B44" s="69"/>
      <c r="C44" s="69"/>
      <c r="D44" s="69"/>
      <c r="E44" s="69"/>
      <c r="F44" s="71"/>
      <c r="G44" s="71"/>
      <c r="H44" s="69"/>
      <c r="I44" s="332"/>
    </row>
    <row r="45" spans="1:9" x14ac:dyDescent="0.25">
      <c r="A45" s="330"/>
      <c r="B45" s="69"/>
      <c r="C45" s="69"/>
      <c r="D45" s="69"/>
      <c r="E45" s="69"/>
      <c r="F45" s="71"/>
      <c r="G45" s="71"/>
      <c r="H45" s="69"/>
      <c r="I45" s="332"/>
    </row>
    <row r="46" spans="1:9" x14ac:dyDescent="0.25">
      <c r="A46" s="330"/>
      <c r="B46" s="69"/>
      <c r="C46" s="69"/>
      <c r="D46" s="69"/>
      <c r="E46" s="69"/>
      <c r="F46" s="71"/>
      <c r="G46" s="71"/>
      <c r="H46" s="69"/>
      <c r="I46" s="332"/>
    </row>
    <row r="47" spans="1:9" x14ac:dyDescent="0.25">
      <c r="A47" s="330"/>
      <c r="B47" s="69"/>
      <c r="C47" s="69"/>
      <c r="D47" s="69"/>
      <c r="E47" s="69"/>
      <c r="F47" s="71"/>
      <c r="G47" s="71"/>
      <c r="H47" s="69"/>
      <c r="I47" s="332"/>
    </row>
    <row r="48" spans="1:9" x14ac:dyDescent="0.25">
      <c r="A48" s="336"/>
      <c r="B48" s="337"/>
      <c r="C48" s="337"/>
      <c r="D48" s="337"/>
      <c r="E48" s="337"/>
      <c r="F48" s="338"/>
      <c r="G48" s="338"/>
      <c r="H48" s="337"/>
      <c r="I48" s="339"/>
    </row>
    <row r="50" spans="1:4" x14ac:dyDescent="0.25">
      <c r="A50" s="512" t="s">
        <v>190</v>
      </c>
      <c r="B50" s="512"/>
      <c r="C50" s="512"/>
      <c r="D50" s="512"/>
    </row>
  </sheetData>
  <mergeCells count="3">
    <mergeCell ref="A5:B5"/>
    <mergeCell ref="A7:I8"/>
    <mergeCell ref="A50:D50"/>
  </mergeCells>
  <pageMargins left="0.7" right="0.7" top="0.75" bottom="0.75" header="0.3" footer="0.3"/>
  <pageSetup paperSize="5" scale="63"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DCD6A-93C3-462E-8A12-E27E6243F8B3}">
  <sheetPr codeName="Sheet9">
    <pageSetUpPr fitToPage="1"/>
  </sheetPr>
  <dimension ref="A1:K32"/>
  <sheetViews>
    <sheetView zoomScale="80" zoomScaleNormal="80" workbookViewId="0">
      <selection activeCell="C28" sqref="C28"/>
    </sheetView>
  </sheetViews>
  <sheetFormatPr defaultColWidth="9.140625" defaultRowHeight="15" x14ac:dyDescent="0.25"/>
  <cols>
    <col min="1" max="1" width="50.5703125" style="198" customWidth="1"/>
    <col min="2" max="10" width="14.7109375" customWidth="1"/>
    <col min="11" max="11" width="10.85546875" bestFit="1" customWidth="1"/>
  </cols>
  <sheetData>
    <row r="1" spans="1:11" ht="15.75" x14ac:dyDescent="0.25">
      <c r="A1" s="2" t="s">
        <v>191</v>
      </c>
      <c r="J1" s="1" t="s">
        <v>221</v>
      </c>
    </row>
    <row r="2" spans="1:11" x14ac:dyDescent="0.25">
      <c r="A2" s="85" t="str">
        <f>JURAT!F12</f>
        <v>[INSERT COMPANY NAME HERE]</v>
      </c>
    </row>
    <row r="3" spans="1:11" x14ac:dyDescent="0.25">
      <c r="A3" s="86" t="str">
        <f>JURAT!F14</f>
        <v>[INSERT LICENSE NUMBER HERE]</v>
      </c>
      <c r="B3" s="19"/>
      <c r="C3" s="19"/>
      <c r="D3" s="19"/>
      <c r="E3" s="107"/>
      <c r="F3" s="107"/>
      <c r="G3" s="107"/>
      <c r="H3" s="107"/>
      <c r="I3" s="107"/>
      <c r="J3" s="107"/>
      <c r="K3" s="17"/>
    </row>
    <row r="4" spans="1:11" x14ac:dyDescent="0.25">
      <c r="A4" s="104"/>
      <c r="B4" s="19"/>
      <c r="C4" s="19"/>
      <c r="D4" s="19"/>
      <c r="E4" s="107"/>
      <c r="F4" s="107"/>
      <c r="G4" s="107"/>
      <c r="H4" s="107"/>
      <c r="I4" s="107"/>
      <c r="J4" s="107"/>
      <c r="K4" s="17"/>
    </row>
    <row r="5" spans="1:11" x14ac:dyDescent="0.25">
      <c r="A5" s="253" t="s">
        <v>87</v>
      </c>
      <c r="B5" s="199" t="s">
        <v>391</v>
      </c>
      <c r="C5" s="183"/>
      <c r="D5" s="183"/>
      <c r="G5" s="107"/>
      <c r="H5" s="107"/>
      <c r="I5" s="107"/>
      <c r="J5" s="107"/>
      <c r="K5" s="17"/>
    </row>
    <row r="6" spans="1:11" ht="15.75" thickBot="1" x14ac:dyDescent="0.3">
      <c r="A6" s="183"/>
      <c r="B6" s="19"/>
      <c r="C6" s="19"/>
      <c r="D6" s="19"/>
      <c r="E6" s="107"/>
      <c r="F6" s="107"/>
      <c r="G6" s="107"/>
      <c r="H6" s="107"/>
      <c r="I6" s="107"/>
      <c r="J6" s="107"/>
      <c r="K6" s="17"/>
    </row>
    <row r="7" spans="1:11" ht="18.75" x14ac:dyDescent="0.25">
      <c r="A7" s="451" t="s">
        <v>89</v>
      </c>
      <c r="B7" s="185"/>
      <c r="C7" s="185"/>
      <c r="D7" s="185"/>
      <c r="E7" s="185"/>
      <c r="F7" s="185"/>
      <c r="G7" s="185"/>
      <c r="H7" s="185"/>
      <c r="I7" s="185"/>
      <c r="J7" s="186"/>
    </row>
    <row r="8" spans="1:11" ht="75" customHeight="1" thickBot="1" x14ac:dyDescent="0.3">
      <c r="A8" s="345" t="s">
        <v>88</v>
      </c>
      <c r="B8" s="340" t="s">
        <v>392</v>
      </c>
      <c r="C8" s="340" t="s">
        <v>393</v>
      </c>
      <c r="D8" s="340" t="s">
        <v>394</v>
      </c>
      <c r="E8" s="340" t="s">
        <v>395</v>
      </c>
      <c r="F8" s="341" t="s">
        <v>396</v>
      </c>
      <c r="G8" s="346" t="s">
        <v>397</v>
      </c>
      <c r="H8" s="347" t="s">
        <v>398</v>
      </c>
      <c r="I8" s="347" t="s">
        <v>400</v>
      </c>
      <c r="J8" s="340" t="s">
        <v>399</v>
      </c>
    </row>
    <row r="9" spans="1:11" x14ac:dyDescent="0.25">
      <c r="A9" s="268" t="s">
        <v>97</v>
      </c>
      <c r="B9" s="20"/>
      <c r="C9" s="21"/>
      <c r="D9" s="20"/>
      <c r="E9" s="22"/>
      <c r="F9" s="14">
        <f>B9+C9+D9+E9</f>
        <v>0</v>
      </c>
      <c r="G9" s="23"/>
      <c r="H9" s="23"/>
      <c r="I9" s="23"/>
      <c r="J9" s="342">
        <f>F9-G9-H9+I9</f>
        <v>0</v>
      </c>
    </row>
    <row r="10" spans="1:11" x14ac:dyDescent="0.25">
      <c r="A10" s="266" t="s">
        <v>92</v>
      </c>
      <c r="B10" s="24"/>
      <c r="C10" s="25"/>
      <c r="D10" s="24"/>
      <c r="E10" s="26"/>
      <c r="F10" s="15">
        <f t="shared" ref="F10:F25" si="0">B10+C10+D10+E10</f>
        <v>0</v>
      </c>
      <c r="G10" s="27"/>
      <c r="H10" s="27"/>
      <c r="I10" s="27"/>
      <c r="J10" s="343">
        <f t="shared" ref="J10:J25" si="1">F10-G10-H10+I10</f>
        <v>0</v>
      </c>
    </row>
    <row r="11" spans="1:11" x14ac:dyDescent="0.25">
      <c r="A11" s="266" t="s">
        <v>93</v>
      </c>
      <c r="B11" s="24"/>
      <c r="C11" s="25"/>
      <c r="D11" s="24"/>
      <c r="E11" s="26"/>
      <c r="F11" s="15">
        <f t="shared" si="0"/>
        <v>0</v>
      </c>
      <c r="G11" s="27"/>
      <c r="H11" s="27"/>
      <c r="I11" s="27"/>
      <c r="J11" s="343">
        <f t="shared" si="1"/>
        <v>0</v>
      </c>
    </row>
    <row r="12" spans="1:11" x14ac:dyDescent="0.25">
      <c r="A12" s="266" t="s">
        <v>94</v>
      </c>
      <c r="B12" s="24"/>
      <c r="C12" s="25"/>
      <c r="D12" s="24"/>
      <c r="E12" s="26"/>
      <c r="F12" s="15">
        <f t="shared" si="0"/>
        <v>0</v>
      </c>
      <c r="G12" s="27"/>
      <c r="H12" s="27"/>
      <c r="I12" s="27"/>
      <c r="J12" s="343">
        <f t="shared" si="1"/>
        <v>0</v>
      </c>
    </row>
    <row r="13" spans="1:11" x14ac:dyDescent="0.25">
      <c r="A13" s="266" t="s">
        <v>95</v>
      </c>
      <c r="B13" s="24"/>
      <c r="C13" s="25"/>
      <c r="D13" s="24"/>
      <c r="E13" s="26"/>
      <c r="F13" s="15">
        <f t="shared" si="0"/>
        <v>0</v>
      </c>
      <c r="G13" s="27"/>
      <c r="H13" s="27"/>
      <c r="I13" s="28"/>
      <c r="J13" s="343">
        <f t="shared" si="1"/>
        <v>0</v>
      </c>
    </row>
    <row r="14" spans="1:11" x14ac:dyDescent="0.25">
      <c r="A14" s="267" t="s">
        <v>96</v>
      </c>
      <c r="B14" s="200">
        <f>SUM(B17:B25)</f>
        <v>0</v>
      </c>
      <c r="C14" s="201">
        <f t="shared" ref="C14:I14" si="2">SUM(C17:C25)</f>
        <v>0</v>
      </c>
      <c r="D14" s="200">
        <f t="shared" si="2"/>
        <v>0</v>
      </c>
      <c r="E14" s="202">
        <f t="shared" si="2"/>
        <v>0</v>
      </c>
      <c r="F14" s="29">
        <f t="shared" si="2"/>
        <v>0</v>
      </c>
      <c r="G14" s="203">
        <f t="shared" si="2"/>
        <v>0</v>
      </c>
      <c r="H14" s="203">
        <f t="shared" si="2"/>
        <v>0</v>
      </c>
      <c r="I14" s="204">
        <f t="shared" si="2"/>
        <v>0</v>
      </c>
      <c r="J14" s="344">
        <f t="shared" si="1"/>
        <v>0</v>
      </c>
    </row>
    <row r="15" spans="1:11" x14ac:dyDescent="0.25">
      <c r="A15" s="266"/>
      <c r="B15" s="187"/>
      <c r="C15" s="188"/>
      <c r="D15" s="187"/>
      <c r="E15" s="189"/>
      <c r="F15" s="15">
        <f t="shared" si="0"/>
        <v>0</v>
      </c>
      <c r="G15" s="190"/>
      <c r="H15" s="190"/>
      <c r="I15" s="191"/>
      <c r="J15" s="343">
        <f t="shared" si="1"/>
        <v>0</v>
      </c>
    </row>
    <row r="16" spans="1:11" x14ac:dyDescent="0.25">
      <c r="A16" s="266" t="s">
        <v>91</v>
      </c>
      <c r="B16" s="187"/>
      <c r="C16" s="188"/>
      <c r="D16" s="187"/>
      <c r="E16" s="189"/>
      <c r="F16" s="15">
        <f t="shared" si="0"/>
        <v>0</v>
      </c>
      <c r="G16" s="190"/>
      <c r="H16" s="190"/>
      <c r="I16" s="191"/>
      <c r="J16" s="343">
        <f t="shared" si="1"/>
        <v>0</v>
      </c>
    </row>
    <row r="17" spans="1:11" x14ac:dyDescent="0.25">
      <c r="A17" s="265" t="s">
        <v>98</v>
      </c>
      <c r="B17" s="205"/>
      <c r="C17" s="206"/>
      <c r="D17" s="205"/>
      <c r="E17" s="207"/>
      <c r="F17" s="15">
        <f t="shared" si="0"/>
        <v>0</v>
      </c>
      <c r="G17" s="211"/>
      <c r="H17" s="211"/>
      <c r="I17" s="212"/>
      <c r="J17" s="343">
        <f t="shared" si="1"/>
        <v>0</v>
      </c>
    </row>
    <row r="18" spans="1:11" x14ac:dyDescent="0.25">
      <c r="A18" s="265" t="s">
        <v>99</v>
      </c>
      <c r="B18" s="205"/>
      <c r="C18" s="206"/>
      <c r="D18" s="205"/>
      <c r="E18" s="207"/>
      <c r="F18" s="15">
        <f t="shared" si="0"/>
        <v>0</v>
      </c>
      <c r="G18" s="211"/>
      <c r="H18" s="211"/>
      <c r="I18" s="212"/>
      <c r="J18" s="343">
        <f t="shared" si="1"/>
        <v>0</v>
      </c>
    </row>
    <row r="19" spans="1:11" x14ac:dyDescent="0.25">
      <c r="A19" s="265" t="s">
        <v>100</v>
      </c>
      <c r="B19" s="205"/>
      <c r="C19" s="206"/>
      <c r="D19" s="205"/>
      <c r="E19" s="207"/>
      <c r="F19" s="15">
        <f t="shared" si="0"/>
        <v>0</v>
      </c>
      <c r="G19" s="211"/>
      <c r="H19" s="211"/>
      <c r="I19" s="212"/>
      <c r="J19" s="343">
        <f t="shared" si="1"/>
        <v>0</v>
      </c>
    </row>
    <row r="20" spans="1:11" x14ac:dyDescent="0.25">
      <c r="A20" s="265" t="s">
        <v>101</v>
      </c>
      <c r="B20" s="205"/>
      <c r="C20" s="206"/>
      <c r="D20" s="205"/>
      <c r="E20" s="207"/>
      <c r="F20" s="15">
        <f t="shared" si="0"/>
        <v>0</v>
      </c>
      <c r="G20" s="211"/>
      <c r="H20" s="211"/>
      <c r="I20" s="212"/>
      <c r="J20" s="343">
        <f t="shared" si="1"/>
        <v>0</v>
      </c>
    </row>
    <row r="21" spans="1:11" x14ac:dyDescent="0.25">
      <c r="A21" s="265" t="s">
        <v>102</v>
      </c>
      <c r="B21" s="205"/>
      <c r="C21" s="206"/>
      <c r="D21" s="205"/>
      <c r="E21" s="207"/>
      <c r="F21" s="15">
        <f t="shared" si="0"/>
        <v>0</v>
      </c>
      <c r="G21" s="211"/>
      <c r="H21" s="211"/>
      <c r="I21" s="212"/>
      <c r="J21" s="343">
        <f t="shared" si="1"/>
        <v>0</v>
      </c>
    </row>
    <row r="22" spans="1:11" x14ac:dyDescent="0.25">
      <c r="A22" s="265" t="s">
        <v>103</v>
      </c>
      <c r="B22" s="205"/>
      <c r="C22" s="206"/>
      <c r="D22" s="205"/>
      <c r="E22" s="207"/>
      <c r="F22" s="15">
        <f t="shared" si="0"/>
        <v>0</v>
      </c>
      <c r="G22" s="211"/>
      <c r="H22" s="211"/>
      <c r="I22" s="212"/>
      <c r="J22" s="343">
        <f t="shared" si="1"/>
        <v>0</v>
      </c>
    </row>
    <row r="23" spans="1:11" x14ac:dyDescent="0.25">
      <c r="A23" s="265" t="s">
        <v>173</v>
      </c>
      <c r="B23" s="208"/>
      <c r="C23" s="209"/>
      <c r="D23" s="208"/>
      <c r="E23" s="210"/>
      <c r="F23" s="15">
        <f t="shared" si="0"/>
        <v>0</v>
      </c>
      <c r="G23" s="212"/>
      <c r="H23" s="212"/>
      <c r="I23" s="212"/>
      <c r="J23" s="343">
        <f t="shared" si="1"/>
        <v>0</v>
      </c>
    </row>
    <row r="24" spans="1:11" x14ac:dyDescent="0.25">
      <c r="A24" s="265" t="s">
        <v>174</v>
      </c>
      <c r="B24" s="208"/>
      <c r="C24" s="209"/>
      <c r="D24" s="208"/>
      <c r="E24" s="210"/>
      <c r="F24" s="15">
        <f t="shared" si="0"/>
        <v>0</v>
      </c>
      <c r="G24" s="212"/>
      <c r="H24" s="212"/>
      <c r="I24" s="212"/>
      <c r="J24" s="343">
        <f t="shared" si="1"/>
        <v>0</v>
      </c>
    </row>
    <row r="25" spans="1:11" ht="15.75" thickBot="1" x14ac:dyDescent="0.3">
      <c r="A25" s="415"/>
      <c r="B25" s="416"/>
      <c r="C25" s="417"/>
      <c r="D25" s="416"/>
      <c r="E25" s="418"/>
      <c r="F25" s="419">
        <f t="shared" si="0"/>
        <v>0</v>
      </c>
      <c r="G25" s="420"/>
      <c r="H25" s="420"/>
      <c r="I25" s="420"/>
      <c r="J25" s="421">
        <f t="shared" si="1"/>
        <v>0</v>
      </c>
    </row>
    <row r="26" spans="1:11" ht="24.95" customHeight="1" thickBot="1" x14ac:dyDescent="0.3">
      <c r="A26" s="422" t="s">
        <v>90</v>
      </c>
      <c r="B26" s="392"/>
      <c r="C26" s="392"/>
      <c r="D26" s="392"/>
      <c r="E26" s="392"/>
      <c r="F26" s="392">
        <f>SUM(F9:F14)</f>
        <v>0</v>
      </c>
      <c r="G26" s="392"/>
      <c r="H26" s="392"/>
      <c r="I26" s="392"/>
      <c r="J26" s="392"/>
    </row>
    <row r="27" spans="1:11" x14ac:dyDescent="0.25">
      <c r="A27" s="192"/>
      <c r="B27" s="193"/>
      <c r="C27" s="193"/>
      <c r="D27" s="193"/>
      <c r="E27" s="193"/>
      <c r="F27" s="193"/>
      <c r="G27" s="194" t="s">
        <v>105</v>
      </c>
      <c r="H27" s="193"/>
      <c r="I27" s="193"/>
      <c r="J27" s="194" t="s">
        <v>246</v>
      </c>
    </row>
    <row r="28" spans="1:11" ht="15.75" thickBot="1" x14ac:dyDescent="0.3">
      <c r="A28" s="195" t="s">
        <v>247</v>
      </c>
      <c r="B28" s="193"/>
      <c r="C28" s="193"/>
      <c r="D28" s="193"/>
      <c r="E28" s="193"/>
      <c r="F28" s="193"/>
      <c r="G28" s="193"/>
      <c r="H28" s="193"/>
      <c r="I28" s="193"/>
      <c r="J28" s="193"/>
      <c r="K28" s="193"/>
    </row>
    <row r="29" spans="1:11" x14ac:dyDescent="0.25">
      <c r="A29" s="196"/>
      <c r="B29" s="513" t="s">
        <v>443</v>
      </c>
      <c r="C29" s="513"/>
      <c r="D29" s="513"/>
      <c r="E29" s="513"/>
      <c r="F29" s="513"/>
      <c r="G29" s="513"/>
      <c r="H29" s="513"/>
      <c r="I29" s="513"/>
      <c r="J29" s="514"/>
      <c r="K29" s="197"/>
    </row>
    <row r="30" spans="1:11" x14ac:dyDescent="0.25">
      <c r="A30" s="196"/>
      <c r="B30" s="515"/>
      <c r="C30" s="515"/>
      <c r="D30" s="515"/>
      <c r="E30" s="515"/>
      <c r="F30" s="515"/>
      <c r="G30" s="515"/>
      <c r="H30" s="515"/>
      <c r="I30" s="515"/>
      <c r="J30" s="516"/>
      <c r="K30" s="193"/>
    </row>
    <row r="31" spans="1:11" x14ac:dyDescent="0.25">
      <c r="A31" s="196"/>
      <c r="B31" s="515"/>
      <c r="C31" s="515"/>
      <c r="D31" s="515"/>
      <c r="E31" s="515"/>
      <c r="F31" s="515"/>
      <c r="G31" s="515"/>
      <c r="H31" s="515"/>
      <c r="I31" s="515"/>
      <c r="J31" s="516"/>
    </row>
    <row r="32" spans="1:11" ht="15.75" thickBot="1" x14ac:dyDescent="0.3">
      <c r="A32" s="196"/>
      <c r="B32" s="517"/>
      <c r="C32" s="517"/>
      <c r="D32" s="517"/>
      <c r="E32" s="517"/>
      <c r="F32" s="517"/>
      <c r="G32" s="517"/>
      <c r="H32" s="517"/>
      <c r="I32" s="517"/>
      <c r="J32" s="518"/>
    </row>
  </sheetData>
  <mergeCells count="1">
    <mergeCell ref="B29:J32"/>
  </mergeCells>
  <pageMargins left="0.7" right="0.7" top="0.75" bottom="0.75" header="0.3" footer="0.3"/>
  <pageSetup paperSize="5" scale="85"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E7DED-6B9A-48A9-8D11-2123201A8EDF}">
  <sheetPr codeName="Sheet10">
    <pageSetUpPr fitToPage="1"/>
  </sheetPr>
  <dimension ref="A1:P47"/>
  <sheetViews>
    <sheetView tabSelected="1" zoomScale="70" zoomScaleNormal="70" workbookViewId="0">
      <selection activeCell="A26" activeCellId="1" sqref="A7:M8 A26:M27"/>
    </sheetView>
  </sheetViews>
  <sheetFormatPr defaultRowHeight="15" x14ac:dyDescent="0.25"/>
  <cols>
    <col min="1" max="1" width="50.5703125" customWidth="1"/>
    <col min="2" max="2" width="8.7109375" customWidth="1"/>
    <col min="3" max="3" width="10.5703125" customWidth="1"/>
    <col min="4" max="10" width="15.5703125" customWidth="1"/>
    <col min="11" max="11" width="14.7109375" customWidth="1"/>
    <col min="12" max="13" width="15.5703125" customWidth="1"/>
    <col min="14" max="14" width="14.28515625" customWidth="1"/>
    <col min="15" max="15" width="17.5703125" customWidth="1"/>
    <col min="16" max="16" width="13.28515625" customWidth="1"/>
  </cols>
  <sheetData>
    <row r="1" spans="1:16" ht="15.75" x14ac:dyDescent="0.25">
      <c r="A1" s="2" t="s">
        <v>191</v>
      </c>
      <c r="O1" s="1"/>
      <c r="P1" s="1" t="s">
        <v>248</v>
      </c>
    </row>
    <row r="2" spans="1:16" x14ac:dyDescent="0.25">
      <c r="A2" s="85" t="str">
        <f>JURAT!F12</f>
        <v>[INSERT COMPANY NAME HERE]</v>
      </c>
    </row>
    <row r="3" spans="1:16" x14ac:dyDescent="0.25">
      <c r="A3" s="86" t="str">
        <f>JURAT!F14</f>
        <v>[INSERT LICENSE NUMBER HERE]</v>
      </c>
    </row>
    <row r="4" spans="1:16" x14ac:dyDescent="0.25">
      <c r="A4" s="183"/>
      <c r="B4" s="184"/>
      <c r="C4" s="18"/>
      <c r="D4" s="18"/>
      <c r="E4" s="18"/>
      <c r="F4" s="18"/>
      <c r="G4" s="19"/>
      <c r="H4" s="19"/>
      <c r="I4" s="19"/>
      <c r="J4" s="107"/>
      <c r="K4" s="107"/>
      <c r="L4" s="107"/>
      <c r="M4" s="107"/>
      <c r="N4" s="107"/>
      <c r="O4" s="107"/>
      <c r="P4" s="17"/>
    </row>
    <row r="5" spans="1:16" x14ac:dyDescent="0.25">
      <c r="A5" s="531" t="s">
        <v>87</v>
      </c>
      <c r="B5" s="531"/>
      <c r="C5" s="531"/>
      <c r="D5" s="531"/>
      <c r="E5" s="532" t="str">
        <f>JURAT!F11</f>
        <v>[INSERT PERIOD END HERE]</v>
      </c>
      <c r="F5" s="532"/>
      <c r="G5" s="19"/>
      <c r="H5" s="19"/>
      <c r="I5" s="19"/>
      <c r="J5" s="107"/>
      <c r="K5" s="107"/>
      <c r="L5" s="107"/>
      <c r="M5" s="107"/>
      <c r="N5" s="107"/>
      <c r="O5" s="107"/>
      <c r="P5" s="17"/>
    </row>
    <row r="6" spans="1:16" ht="15.75" thickBot="1" x14ac:dyDescent="0.3">
      <c r="A6" s="183"/>
      <c r="B6" s="184"/>
      <c r="C6" s="18"/>
      <c r="D6" s="18"/>
      <c r="E6" s="18"/>
      <c r="F6" s="18"/>
      <c r="G6" s="19"/>
      <c r="H6" s="19"/>
      <c r="I6" s="19"/>
      <c r="J6" s="107"/>
      <c r="K6" s="107"/>
      <c r="L6" s="107"/>
      <c r="M6" s="107"/>
      <c r="N6" s="107"/>
      <c r="O6" s="107"/>
      <c r="P6" s="17"/>
    </row>
    <row r="7" spans="1:16" s="213" customFormat="1" ht="12.6" customHeight="1" x14ac:dyDescent="0.2">
      <c r="A7" s="519" t="s">
        <v>106</v>
      </c>
      <c r="B7" s="520"/>
      <c r="C7" s="520"/>
      <c r="D7" s="520"/>
      <c r="E7" s="520"/>
      <c r="F7" s="520"/>
      <c r="G7" s="520"/>
      <c r="H7" s="520"/>
      <c r="I7" s="520"/>
      <c r="J7" s="520"/>
      <c r="K7" s="520"/>
      <c r="L7" s="520"/>
      <c r="M7" s="521"/>
      <c r="N7" s="358"/>
      <c r="O7" s="358"/>
      <c r="P7" s="358"/>
    </row>
    <row r="8" spans="1:16" s="213" customFormat="1" ht="12.95" customHeight="1" thickBot="1" x14ac:dyDescent="0.25">
      <c r="A8" s="522"/>
      <c r="B8" s="523"/>
      <c r="C8" s="523"/>
      <c r="D8" s="523"/>
      <c r="E8" s="523"/>
      <c r="F8" s="523"/>
      <c r="G8" s="523"/>
      <c r="H8" s="523"/>
      <c r="I8" s="523"/>
      <c r="J8" s="523"/>
      <c r="K8" s="523"/>
      <c r="L8" s="523"/>
      <c r="M8" s="524"/>
      <c r="N8" s="358"/>
      <c r="O8" s="358"/>
      <c r="P8" s="358"/>
    </row>
    <row r="9" spans="1:16" s="213" customFormat="1" ht="65.099999999999994" customHeight="1" thickBot="1" x14ac:dyDescent="0.25">
      <c r="A9" s="367" t="s">
        <v>107</v>
      </c>
      <c r="B9" s="271" t="s">
        <v>108</v>
      </c>
      <c r="C9" s="270" t="s">
        <v>109</v>
      </c>
      <c r="D9" s="368" t="s">
        <v>408</v>
      </c>
      <c r="E9" s="368" t="s">
        <v>409</v>
      </c>
      <c r="F9" s="272" t="s">
        <v>110</v>
      </c>
      <c r="G9" s="269" t="s">
        <v>111</v>
      </c>
      <c r="H9" s="270" t="s">
        <v>112</v>
      </c>
      <c r="I9" s="273" t="s">
        <v>113</v>
      </c>
      <c r="J9" s="269" t="s">
        <v>114</v>
      </c>
      <c r="K9" s="369" t="s">
        <v>115</v>
      </c>
      <c r="L9" s="370" t="s">
        <v>116</v>
      </c>
      <c r="M9" s="369" t="s">
        <v>117</v>
      </c>
    </row>
    <row r="10" spans="1:16" s="213" customFormat="1" ht="12.75" x14ac:dyDescent="0.2">
      <c r="A10" s="360"/>
      <c r="B10" s="30"/>
      <c r="C10" s="31"/>
      <c r="D10" s="32"/>
      <c r="E10" s="33"/>
      <c r="F10" s="34">
        <f>D10+E10</f>
        <v>0</v>
      </c>
      <c r="G10" s="35"/>
      <c r="H10" s="36"/>
      <c r="I10" s="36"/>
      <c r="J10" s="36"/>
      <c r="K10" s="36"/>
      <c r="L10" s="36"/>
      <c r="M10" s="363"/>
    </row>
    <row r="11" spans="1:16" s="213" customFormat="1" ht="12.75" x14ac:dyDescent="0.2">
      <c r="A11" s="361"/>
      <c r="B11" s="37"/>
      <c r="C11" s="38"/>
      <c r="D11" s="39"/>
      <c r="E11" s="40"/>
      <c r="F11" s="41">
        <f t="shared" ref="F11:F22" si="0">D11+E11</f>
        <v>0</v>
      </c>
      <c r="G11" s="42"/>
      <c r="H11" s="43"/>
      <c r="I11" s="43"/>
      <c r="J11" s="43"/>
      <c r="K11" s="43"/>
      <c r="L11" s="43"/>
      <c r="M11" s="364"/>
    </row>
    <row r="12" spans="1:16" s="213" customFormat="1" ht="12.75" x14ac:dyDescent="0.2">
      <c r="A12" s="361"/>
      <c r="B12" s="37"/>
      <c r="C12" s="38"/>
      <c r="D12" s="39"/>
      <c r="E12" s="40"/>
      <c r="F12" s="41">
        <f t="shared" si="0"/>
        <v>0</v>
      </c>
      <c r="G12" s="42"/>
      <c r="H12" s="43"/>
      <c r="I12" s="43"/>
      <c r="J12" s="43"/>
      <c r="K12" s="43"/>
      <c r="L12" s="43"/>
      <c r="M12" s="364"/>
    </row>
    <row r="13" spans="1:16" s="213" customFormat="1" ht="12.75" x14ac:dyDescent="0.2">
      <c r="A13" s="361"/>
      <c r="B13" s="37"/>
      <c r="C13" s="38"/>
      <c r="D13" s="39"/>
      <c r="E13" s="40"/>
      <c r="F13" s="41">
        <f t="shared" si="0"/>
        <v>0</v>
      </c>
      <c r="G13" s="42"/>
      <c r="H13" s="43"/>
      <c r="I13" s="43"/>
      <c r="J13" s="43"/>
      <c r="K13" s="43"/>
      <c r="L13" s="43"/>
      <c r="M13" s="364"/>
    </row>
    <row r="14" spans="1:16" s="213" customFormat="1" ht="12.75" x14ac:dyDescent="0.2">
      <c r="A14" s="361"/>
      <c r="B14" s="37"/>
      <c r="C14" s="38"/>
      <c r="D14" s="39"/>
      <c r="E14" s="40"/>
      <c r="F14" s="41">
        <f t="shared" si="0"/>
        <v>0</v>
      </c>
      <c r="G14" s="42"/>
      <c r="H14" s="43"/>
      <c r="I14" s="43"/>
      <c r="J14" s="43"/>
      <c r="K14" s="43"/>
      <c r="L14" s="43"/>
      <c r="M14" s="364"/>
    </row>
    <row r="15" spans="1:16" s="213" customFormat="1" ht="12.75" x14ac:dyDescent="0.2">
      <c r="A15" s="361"/>
      <c r="B15" s="37"/>
      <c r="C15" s="38"/>
      <c r="D15" s="39"/>
      <c r="E15" s="40"/>
      <c r="F15" s="41">
        <f t="shared" si="0"/>
        <v>0</v>
      </c>
      <c r="G15" s="42"/>
      <c r="H15" s="43"/>
      <c r="I15" s="43"/>
      <c r="J15" s="43"/>
      <c r="K15" s="43"/>
      <c r="L15" s="43"/>
      <c r="M15" s="364"/>
    </row>
    <row r="16" spans="1:16" s="213" customFormat="1" ht="12.75" x14ac:dyDescent="0.2">
      <c r="A16" s="361"/>
      <c r="B16" s="37"/>
      <c r="C16" s="38"/>
      <c r="D16" s="39"/>
      <c r="E16" s="40"/>
      <c r="F16" s="41">
        <f t="shared" si="0"/>
        <v>0</v>
      </c>
      <c r="G16" s="42"/>
      <c r="H16" s="43"/>
      <c r="I16" s="43"/>
      <c r="J16" s="43"/>
      <c r="K16" s="43"/>
      <c r="L16" s="43"/>
      <c r="M16" s="364"/>
    </row>
    <row r="17" spans="1:16" s="213" customFormat="1" ht="12.75" x14ac:dyDescent="0.2">
      <c r="A17" s="361"/>
      <c r="B17" s="37"/>
      <c r="C17" s="38"/>
      <c r="D17" s="39"/>
      <c r="E17" s="40"/>
      <c r="F17" s="41">
        <f t="shared" si="0"/>
        <v>0</v>
      </c>
      <c r="G17" s="42"/>
      <c r="H17" s="43"/>
      <c r="I17" s="43"/>
      <c r="J17" s="43"/>
      <c r="K17" s="43"/>
      <c r="L17" s="43"/>
      <c r="M17" s="364"/>
    </row>
    <row r="18" spans="1:16" s="213" customFormat="1" ht="12.75" x14ac:dyDescent="0.2">
      <c r="A18" s="361"/>
      <c r="B18" s="37"/>
      <c r="C18" s="38"/>
      <c r="D18" s="39"/>
      <c r="E18" s="40"/>
      <c r="F18" s="41">
        <f t="shared" si="0"/>
        <v>0</v>
      </c>
      <c r="G18" s="42"/>
      <c r="H18" s="43"/>
      <c r="I18" s="43"/>
      <c r="J18" s="43"/>
      <c r="K18" s="43"/>
      <c r="L18" s="43"/>
      <c r="M18" s="364"/>
    </row>
    <row r="19" spans="1:16" s="213" customFormat="1" ht="12.75" x14ac:dyDescent="0.2">
      <c r="A19" s="361"/>
      <c r="B19" s="37"/>
      <c r="C19" s="38"/>
      <c r="D19" s="39"/>
      <c r="E19" s="40"/>
      <c r="F19" s="41">
        <f t="shared" si="0"/>
        <v>0</v>
      </c>
      <c r="G19" s="42"/>
      <c r="H19" s="43"/>
      <c r="I19" s="43"/>
      <c r="J19" s="43"/>
      <c r="K19" s="43"/>
      <c r="L19" s="43"/>
      <c r="M19" s="364"/>
    </row>
    <row r="20" spans="1:16" s="213" customFormat="1" ht="12.75" x14ac:dyDescent="0.2">
      <c r="A20" s="361"/>
      <c r="B20" s="37"/>
      <c r="C20" s="38"/>
      <c r="D20" s="39"/>
      <c r="E20" s="40"/>
      <c r="F20" s="41">
        <f t="shared" si="0"/>
        <v>0</v>
      </c>
      <c r="G20" s="42"/>
      <c r="H20" s="43"/>
      <c r="I20" s="43"/>
      <c r="J20" s="43"/>
      <c r="K20" s="43"/>
      <c r="L20" s="43"/>
      <c r="M20" s="364"/>
    </row>
    <row r="21" spans="1:16" s="213" customFormat="1" ht="12.75" x14ac:dyDescent="0.2">
      <c r="A21" s="361"/>
      <c r="B21" s="37"/>
      <c r="C21" s="38"/>
      <c r="D21" s="39"/>
      <c r="E21" s="40"/>
      <c r="F21" s="41">
        <f t="shared" si="0"/>
        <v>0</v>
      </c>
      <c r="G21" s="42"/>
      <c r="H21" s="43"/>
      <c r="I21" s="43"/>
      <c r="J21" s="43"/>
      <c r="K21" s="43"/>
      <c r="L21" s="43"/>
      <c r="M21" s="364"/>
    </row>
    <row r="22" spans="1:16" s="213" customFormat="1" ht="13.5" thickBot="1" x14ac:dyDescent="0.25">
      <c r="A22" s="362"/>
      <c r="B22" s="44"/>
      <c r="C22" s="45"/>
      <c r="D22" s="46"/>
      <c r="E22" s="47"/>
      <c r="F22" s="48">
        <f t="shared" si="0"/>
        <v>0</v>
      </c>
      <c r="G22" s="49"/>
      <c r="H22" s="50"/>
      <c r="I22" s="50"/>
      <c r="J22" s="50"/>
      <c r="K22" s="50"/>
      <c r="L22" s="50"/>
      <c r="M22" s="365"/>
    </row>
    <row r="23" spans="1:16" s="213" customFormat="1" ht="24.95" customHeight="1" thickBot="1" x14ac:dyDescent="0.3">
      <c r="A23" s="353" t="s">
        <v>118</v>
      </c>
      <c r="B23" s="354"/>
      <c r="C23" s="350">
        <f>SUM(C10:C22)</f>
        <v>0</v>
      </c>
      <c r="D23" s="351">
        <f t="shared" ref="D23:E23" si="1">SUM(D10:D22)</f>
        <v>0</v>
      </c>
      <c r="E23" s="348">
        <f t="shared" si="1"/>
        <v>0</v>
      </c>
      <c r="F23" s="350">
        <f t="shared" ref="F23" si="2">SUM(F10:F22)</f>
        <v>0</v>
      </c>
      <c r="G23" s="351">
        <f t="shared" ref="G23" si="3">SUM(G10:G22)</f>
        <v>0</v>
      </c>
      <c r="H23" s="352">
        <f t="shared" ref="H23" si="4">SUM(H10:H22)</f>
        <v>0</v>
      </c>
      <c r="I23" s="352">
        <f t="shared" ref="I23" si="5">SUM(I10:I22)</f>
        <v>0</v>
      </c>
      <c r="J23" s="352">
        <f t="shared" ref="J23" si="6">SUM(J10:J22)</f>
        <v>0</v>
      </c>
      <c r="K23" s="352">
        <f t="shared" ref="K23" si="7">SUM(K10:K22)</f>
        <v>0</v>
      </c>
      <c r="L23" s="352">
        <f t="shared" ref="L23" si="8">SUM(L10:L22)</f>
        <v>0</v>
      </c>
      <c r="M23" s="366">
        <f t="shared" ref="M23" si="9">SUM(M10:M22)</f>
        <v>0</v>
      </c>
    </row>
    <row r="24" spans="1:16" s="213" customFormat="1" ht="12.75" x14ac:dyDescent="0.2">
      <c r="M24" s="214"/>
      <c r="N24" s="215"/>
      <c r="O24" s="215"/>
      <c r="P24" s="214"/>
    </row>
    <row r="25" spans="1:16" s="213" customFormat="1" ht="13.5" thickBot="1" x14ac:dyDescent="0.25"/>
    <row r="26" spans="1:16" s="213" customFormat="1" ht="12.6" customHeight="1" x14ac:dyDescent="0.2">
      <c r="A26" s="525" t="s">
        <v>119</v>
      </c>
      <c r="B26" s="526"/>
      <c r="C26" s="526"/>
      <c r="D26" s="526"/>
      <c r="E26" s="526"/>
      <c r="F26" s="526"/>
      <c r="G26" s="526"/>
      <c r="H26" s="526"/>
      <c r="I26" s="526"/>
      <c r="J26" s="526"/>
      <c r="K26" s="526"/>
      <c r="L26" s="526"/>
      <c r="M26" s="527"/>
      <c r="N26" s="359"/>
      <c r="O26" s="359"/>
      <c r="P26" s="359"/>
    </row>
    <row r="27" spans="1:16" s="213" customFormat="1" ht="12.95" customHeight="1" thickBot="1" x14ac:dyDescent="0.25">
      <c r="A27" s="528"/>
      <c r="B27" s="529"/>
      <c r="C27" s="529"/>
      <c r="D27" s="529"/>
      <c r="E27" s="529"/>
      <c r="F27" s="529"/>
      <c r="G27" s="529"/>
      <c r="H27" s="529"/>
      <c r="I27" s="529"/>
      <c r="J27" s="529"/>
      <c r="K27" s="529"/>
      <c r="L27" s="529"/>
      <c r="M27" s="530"/>
      <c r="N27" s="359"/>
      <c r="O27" s="359"/>
      <c r="P27" s="359"/>
    </row>
    <row r="28" spans="1:16" s="213" customFormat="1" ht="65.099999999999994" customHeight="1" thickBot="1" x14ac:dyDescent="0.25">
      <c r="A28" s="367" t="s">
        <v>120</v>
      </c>
      <c r="B28" s="356" t="s">
        <v>108</v>
      </c>
      <c r="C28" s="355" t="s">
        <v>121</v>
      </c>
      <c r="D28" s="371" t="s">
        <v>401</v>
      </c>
      <c r="E28" s="371" t="s">
        <v>402</v>
      </c>
      <c r="F28" s="371" t="s">
        <v>403</v>
      </c>
      <c r="G28" s="371" t="s">
        <v>404</v>
      </c>
      <c r="H28" s="355" t="s">
        <v>122</v>
      </c>
      <c r="I28" s="371" t="s">
        <v>405</v>
      </c>
      <c r="J28" s="371" t="s">
        <v>406</v>
      </c>
      <c r="K28" s="370" t="s">
        <v>407</v>
      </c>
      <c r="L28" s="370" t="s">
        <v>123</v>
      </c>
      <c r="M28" s="369" t="s">
        <v>124</v>
      </c>
    </row>
    <row r="29" spans="1:16" s="213" customFormat="1" ht="12.75" x14ac:dyDescent="0.2">
      <c r="A29" s="360"/>
      <c r="B29" s="30"/>
      <c r="C29" s="38"/>
      <c r="D29" s="32"/>
      <c r="E29" s="36"/>
      <c r="F29" s="36"/>
      <c r="G29" s="33"/>
      <c r="H29" s="51">
        <f>D29+E29+F29+G29</f>
        <v>0</v>
      </c>
      <c r="I29" s="32"/>
      <c r="J29" s="33"/>
      <c r="K29" s="34">
        <f>H29-I29-J29</f>
        <v>0</v>
      </c>
      <c r="L29" s="35"/>
      <c r="M29" s="363"/>
    </row>
    <row r="30" spans="1:16" s="213" customFormat="1" ht="12.75" x14ac:dyDescent="0.2">
      <c r="A30" s="361"/>
      <c r="B30" s="37"/>
      <c r="C30" s="38"/>
      <c r="D30" s="39"/>
      <c r="E30" s="43"/>
      <c r="F30" s="43"/>
      <c r="G30" s="40"/>
      <c r="H30" s="52">
        <f t="shared" ref="H30:H41" si="10">D30+E30+F30+G30</f>
        <v>0</v>
      </c>
      <c r="I30" s="39"/>
      <c r="J30" s="40"/>
      <c r="K30" s="41">
        <f t="shared" ref="K30:K41" si="11">H30-I30-J30</f>
        <v>0</v>
      </c>
      <c r="L30" s="42"/>
      <c r="M30" s="364"/>
    </row>
    <row r="31" spans="1:16" s="213" customFormat="1" ht="12.75" x14ac:dyDescent="0.2">
      <c r="A31" s="361"/>
      <c r="B31" s="37"/>
      <c r="C31" s="38"/>
      <c r="D31" s="39"/>
      <c r="E31" s="43"/>
      <c r="F31" s="43"/>
      <c r="G31" s="40"/>
      <c r="H31" s="52">
        <f t="shared" si="10"/>
        <v>0</v>
      </c>
      <c r="I31" s="39"/>
      <c r="J31" s="40"/>
      <c r="K31" s="41">
        <f t="shared" si="11"/>
        <v>0</v>
      </c>
      <c r="L31" s="42"/>
      <c r="M31" s="364"/>
    </row>
    <row r="32" spans="1:16" s="213" customFormat="1" ht="12.75" x14ac:dyDescent="0.2">
      <c r="A32" s="361"/>
      <c r="B32" s="37"/>
      <c r="C32" s="38"/>
      <c r="D32" s="39"/>
      <c r="E32" s="43"/>
      <c r="F32" s="43"/>
      <c r="G32" s="40"/>
      <c r="H32" s="52">
        <f t="shared" si="10"/>
        <v>0</v>
      </c>
      <c r="I32" s="39"/>
      <c r="J32" s="40"/>
      <c r="K32" s="41">
        <f t="shared" si="11"/>
        <v>0</v>
      </c>
      <c r="L32" s="42"/>
      <c r="M32" s="364"/>
    </row>
    <row r="33" spans="1:13" s="213" customFormat="1" ht="12.75" x14ac:dyDescent="0.2">
      <c r="A33" s="361"/>
      <c r="B33" s="37"/>
      <c r="C33" s="38"/>
      <c r="D33" s="39"/>
      <c r="E33" s="43"/>
      <c r="F33" s="43"/>
      <c r="G33" s="40"/>
      <c r="H33" s="52">
        <f t="shared" si="10"/>
        <v>0</v>
      </c>
      <c r="I33" s="39"/>
      <c r="J33" s="40"/>
      <c r="K33" s="41">
        <f t="shared" si="11"/>
        <v>0</v>
      </c>
      <c r="L33" s="42"/>
      <c r="M33" s="364"/>
    </row>
    <row r="34" spans="1:13" s="213" customFormat="1" ht="12.75" x14ac:dyDescent="0.2">
      <c r="A34" s="361"/>
      <c r="B34" s="37"/>
      <c r="C34" s="38"/>
      <c r="D34" s="39"/>
      <c r="E34" s="43"/>
      <c r="F34" s="43"/>
      <c r="G34" s="40"/>
      <c r="H34" s="52">
        <f t="shared" si="10"/>
        <v>0</v>
      </c>
      <c r="I34" s="39"/>
      <c r="J34" s="40"/>
      <c r="K34" s="41">
        <f t="shared" si="11"/>
        <v>0</v>
      </c>
      <c r="L34" s="42"/>
      <c r="M34" s="364"/>
    </row>
    <row r="35" spans="1:13" s="213" customFormat="1" ht="12.75" x14ac:dyDescent="0.2">
      <c r="A35" s="361"/>
      <c r="B35" s="37"/>
      <c r="C35" s="38"/>
      <c r="D35" s="39"/>
      <c r="E35" s="43"/>
      <c r="F35" s="43"/>
      <c r="G35" s="40"/>
      <c r="H35" s="52">
        <f t="shared" si="10"/>
        <v>0</v>
      </c>
      <c r="I35" s="39"/>
      <c r="J35" s="40"/>
      <c r="K35" s="41">
        <f t="shared" si="11"/>
        <v>0</v>
      </c>
      <c r="L35" s="42"/>
      <c r="M35" s="364"/>
    </row>
    <row r="36" spans="1:13" s="213" customFormat="1" ht="12.75" x14ac:dyDescent="0.2">
      <c r="A36" s="361"/>
      <c r="B36" s="37"/>
      <c r="C36" s="38"/>
      <c r="D36" s="39"/>
      <c r="E36" s="43"/>
      <c r="F36" s="43"/>
      <c r="G36" s="40"/>
      <c r="H36" s="52">
        <f t="shared" si="10"/>
        <v>0</v>
      </c>
      <c r="I36" s="39"/>
      <c r="J36" s="40"/>
      <c r="K36" s="41">
        <f t="shared" si="11"/>
        <v>0</v>
      </c>
      <c r="L36" s="42"/>
      <c r="M36" s="364"/>
    </row>
    <row r="37" spans="1:13" s="213" customFormat="1" ht="12.75" x14ac:dyDescent="0.2">
      <c r="A37" s="361"/>
      <c r="B37" s="37"/>
      <c r="C37" s="38"/>
      <c r="D37" s="39"/>
      <c r="E37" s="43"/>
      <c r="F37" s="43"/>
      <c r="G37" s="40"/>
      <c r="H37" s="52">
        <f t="shared" si="10"/>
        <v>0</v>
      </c>
      <c r="I37" s="39"/>
      <c r="J37" s="40"/>
      <c r="K37" s="41">
        <f t="shared" si="11"/>
        <v>0</v>
      </c>
      <c r="L37" s="42"/>
      <c r="M37" s="364"/>
    </row>
    <row r="38" spans="1:13" s="213" customFormat="1" ht="12.75" x14ac:dyDescent="0.2">
      <c r="A38" s="361"/>
      <c r="B38" s="37"/>
      <c r="C38" s="38"/>
      <c r="D38" s="39"/>
      <c r="E38" s="43"/>
      <c r="F38" s="43"/>
      <c r="G38" s="40"/>
      <c r="H38" s="52">
        <f t="shared" si="10"/>
        <v>0</v>
      </c>
      <c r="I38" s="39"/>
      <c r="J38" s="40"/>
      <c r="K38" s="41">
        <f t="shared" si="11"/>
        <v>0</v>
      </c>
      <c r="L38" s="42"/>
      <c r="M38" s="364"/>
    </row>
    <row r="39" spans="1:13" s="213" customFormat="1" ht="12.75" x14ac:dyDescent="0.2">
      <c r="A39" s="361"/>
      <c r="B39" s="37"/>
      <c r="C39" s="38"/>
      <c r="D39" s="39"/>
      <c r="E39" s="43"/>
      <c r="F39" s="43"/>
      <c r="G39" s="40"/>
      <c r="H39" s="52">
        <f t="shared" si="10"/>
        <v>0</v>
      </c>
      <c r="I39" s="39"/>
      <c r="J39" s="40"/>
      <c r="K39" s="41">
        <f t="shared" si="11"/>
        <v>0</v>
      </c>
      <c r="L39" s="42"/>
      <c r="M39" s="364"/>
    </row>
    <row r="40" spans="1:13" s="213" customFormat="1" ht="12.75" x14ac:dyDescent="0.2">
      <c r="A40" s="361"/>
      <c r="B40" s="37"/>
      <c r="C40" s="38"/>
      <c r="D40" s="39"/>
      <c r="E40" s="43"/>
      <c r="F40" s="43"/>
      <c r="G40" s="40"/>
      <c r="H40" s="52">
        <f t="shared" si="10"/>
        <v>0</v>
      </c>
      <c r="I40" s="39"/>
      <c r="J40" s="40"/>
      <c r="K40" s="41">
        <f t="shared" si="11"/>
        <v>0</v>
      </c>
      <c r="L40" s="42"/>
      <c r="M40" s="364"/>
    </row>
    <row r="41" spans="1:13" s="213" customFormat="1" ht="13.5" thickBot="1" x14ac:dyDescent="0.25">
      <c r="A41" s="362"/>
      <c r="B41" s="44"/>
      <c r="C41" s="38"/>
      <c r="D41" s="46"/>
      <c r="E41" s="50"/>
      <c r="F41" s="50"/>
      <c r="G41" s="47"/>
      <c r="H41" s="53">
        <f t="shared" si="10"/>
        <v>0</v>
      </c>
      <c r="I41" s="46"/>
      <c r="J41" s="47"/>
      <c r="K41" s="48">
        <f t="shared" si="11"/>
        <v>0</v>
      </c>
      <c r="L41" s="49"/>
      <c r="M41" s="365"/>
    </row>
    <row r="42" spans="1:13" s="213" customFormat="1" ht="24.95" customHeight="1" x14ac:dyDescent="0.25">
      <c r="A42" s="349" t="s">
        <v>118</v>
      </c>
      <c r="B42" s="357"/>
      <c r="C42" s="372">
        <f>SUM(C29:C41)</f>
        <v>0</v>
      </c>
      <c r="D42" s="372">
        <f>SUM(D29:D41)</f>
        <v>0</v>
      </c>
      <c r="E42" s="373">
        <f t="shared" ref="E42:M42" si="12">SUM(E29:E41)</f>
        <v>0</v>
      </c>
      <c r="F42" s="373">
        <f t="shared" si="12"/>
        <v>0</v>
      </c>
      <c r="G42" s="374">
        <f t="shared" si="12"/>
        <v>0</v>
      </c>
      <c r="H42" s="372">
        <f t="shared" si="12"/>
        <v>0</v>
      </c>
      <c r="I42" s="375">
        <f t="shared" si="12"/>
        <v>0</v>
      </c>
      <c r="J42" s="374">
        <f t="shared" si="12"/>
        <v>0</v>
      </c>
      <c r="K42" s="372">
        <f t="shared" si="12"/>
        <v>0</v>
      </c>
      <c r="L42" s="375">
        <f t="shared" si="12"/>
        <v>0</v>
      </c>
      <c r="M42" s="376">
        <f t="shared" si="12"/>
        <v>0</v>
      </c>
    </row>
    <row r="43" spans="1:13" s="213" customFormat="1" ht="12.75" x14ac:dyDescent="0.2">
      <c r="A43" s="213" t="s">
        <v>125</v>
      </c>
    </row>
    <row r="44" spans="1:13" s="213" customFormat="1" ht="12.75" x14ac:dyDescent="0.2">
      <c r="A44" s="213" t="s">
        <v>126</v>
      </c>
    </row>
    <row r="46" spans="1:13" x14ac:dyDescent="0.25">
      <c r="G46" s="216"/>
    </row>
    <row r="47" spans="1:13" x14ac:dyDescent="0.25">
      <c r="G47" s="216"/>
    </row>
  </sheetData>
  <mergeCells count="4">
    <mergeCell ref="A7:M8"/>
    <mergeCell ref="A26:M27"/>
    <mergeCell ref="A5:D5"/>
    <mergeCell ref="E5:F5"/>
  </mergeCells>
  <pageMargins left="0.7" right="0.7" top="0.75" bottom="0.75" header="0.3" footer="0.3"/>
  <pageSetup paperSize="5" scale="74"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C0109-278D-4CEF-AF34-B475FBB478DE}">
  <sheetPr codeName="Sheet111">
    <pageSetUpPr fitToPage="1"/>
  </sheetPr>
  <dimension ref="A1:P56"/>
  <sheetViews>
    <sheetView topLeftCell="A12" zoomScale="80" zoomScaleNormal="80" workbookViewId="0">
      <selection activeCell="A10" sqref="A10:H11"/>
    </sheetView>
  </sheetViews>
  <sheetFormatPr defaultRowHeight="15" x14ac:dyDescent="0.25"/>
  <cols>
    <col min="1" max="1" width="15.5703125" customWidth="1"/>
    <col min="2" max="2" width="50.5703125" customWidth="1"/>
    <col min="3" max="7" width="15.5703125" customWidth="1"/>
    <col min="8" max="13" width="16.28515625" customWidth="1"/>
  </cols>
  <sheetData>
    <row r="1" spans="1:16" ht="15.75" x14ac:dyDescent="0.25">
      <c r="A1" s="2" t="s">
        <v>191</v>
      </c>
      <c r="M1" s="1" t="s">
        <v>249</v>
      </c>
      <c r="O1" s="1"/>
    </row>
    <row r="2" spans="1:16" x14ac:dyDescent="0.25">
      <c r="A2" s="85" t="str">
        <f>JURAT!F12</f>
        <v>[INSERT COMPANY NAME HERE]</v>
      </c>
    </row>
    <row r="3" spans="1:16" x14ac:dyDescent="0.25">
      <c r="A3" s="86" t="str">
        <f>JURAT!F14</f>
        <v>[INSERT LICENSE NUMBER HERE]</v>
      </c>
    </row>
    <row r="4" spans="1:16" x14ac:dyDescent="0.25">
      <c r="A4" s="183"/>
      <c r="B4" s="184"/>
      <c r="C4" s="18"/>
      <c r="D4" s="18"/>
      <c r="E4" s="18"/>
      <c r="F4" s="18"/>
      <c r="G4" s="19"/>
      <c r="H4" s="19"/>
      <c r="I4" s="19"/>
      <c r="J4" s="107"/>
      <c r="K4" s="107"/>
      <c r="L4" s="107"/>
      <c r="M4" s="107"/>
      <c r="N4" s="107"/>
      <c r="O4" s="107"/>
      <c r="P4" s="17"/>
    </row>
    <row r="5" spans="1:16" x14ac:dyDescent="0.25">
      <c r="A5" s="531" t="s">
        <v>87</v>
      </c>
      <c r="B5" s="531"/>
      <c r="C5" s="531"/>
      <c r="D5" s="531"/>
      <c r="E5" s="532" t="str">
        <f>JURAT!F11</f>
        <v>[INSERT PERIOD END HERE]</v>
      </c>
      <c r="F5" s="532"/>
      <c r="G5" s="19"/>
      <c r="H5" s="19"/>
      <c r="I5" s="19"/>
      <c r="J5" s="107"/>
      <c r="K5" s="107"/>
      <c r="L5" s="107"/>
      <c r="M5" s="107"/>
      <c r="N5" s="107"/>
      <c r="O5" s="107"/>
      <c r="P5" s="17"/>
    </row>
    <row r="6" spans="1:16" ht="15.75" thickBot="1" x14ac:dyDescent="0.3">
      <c r="A6" s="183"/>
      <c r="B6" s="184"/>
      <c r="C6" s="18"/>
      <c r="D6" s="18"/>
      <c r="E6" s="18"/>
      <c r="F6" s="18"/>
      <c r="G6" s="19"/>
      <c r="H6" s="19"/>
      <c r="I6" s="19"/>
      <c r="J6" s="107"/>
      <c r="K6" s="107"/>
      <c r="L6" s="107"/>
      <c r="M6" s="107"/>
      <c r="N6" s="107"/>
      <c r="O6" s="107"/>
      <c r="P6" s="17"/>
    </row>
    <row r="7" spans="1:16" ht="14.45" customHeight="1" x14ac:dyDescent="0.25">
      <c r="A7" s="545" t="s">
        <v>127</v>
      </c>
      <c r="B7" s="546"/>
      <c r="C7" s="546"/>
      <c r="D7" s="546"/>
      <c r="E7" s="546"/>
      <c r="F7" s="546"/>
      <c r="G7" s="546"/>
      <c r="H7" s="547"/>
      <c r="I7" s="358"/>
      <c r="J7" s="358"/>
      <c r="K7" s="358"/>
      <c r="L7" s="358"/>
      <c r="M7" s="358"/>
    </row>
    <row r="8" spans="1:16" ht="15" customHeight="1" thickBot="1" x14ac:dyDescent="0.3">
      <c r="A8" s="548"/>
      <c r="B8" s="549"/>
      <c r="C8" s="549"/>
      <c r="D8" s="549"/>
      <c r="E8" s="549"/>
      <c r="F8" s="549"/>
      <c r="G8" s="549"/>
      <c r="H8" s="550"/>
      <c r="I8" s="358"/>
      <c r="J8" s="358"/>
      <c r="K8" s="358"/>
      <c r="L8" s="358"/>
      <c r="M8" s="358"/>
    </row>
    <row r="9" spans="1:16" ht="18.75" thickBot="1" x14ac:dyDescent="0.3">
      <c r="A9" s="217"/>
      <c r="B9" s="217"/>
      <c r="C9" s="217"/>
      <c r="D9" s="217"/>
      <c r="E9" s="217"/>
      <c r="F9" s="217"/>
      <c r="G9" s="217"/>
      <c r="H9" s="217"/>
      <c r="I9" s="217"/>
      <c r="J9" s="217"/>
      <c r="K9" s="217"/>
      <c r="L9" s="217"/>
      <c r="M9" s="217"/>
    </row>
    <row r="10" spans="1:16" ht="13.5" customHeight="1" x14ac:dyDescent="0.25">
      <c r="A10" s="539" t="s">
        <v>128</v>
      </c>
      <c r="B10" s="540"/>
      <c r="C10" s="540"/>
      <c r="D10" s="540"/>
      <c r="E10" s="540"/>
      <c r="F10" s="540"/>
      <c r="G10" s="540"/>
      <c r="H10" s="541"/>
      <c r="I10" s="380"/>
      <c r="J10" s="380"/>
      <c r="K10" s="380"/>
      <c r="L10" s="380"/>
      <c r="M10" s="380"/>
    </row>
    <row r="11" spans="1:16" ht="15" customHeight="1" thickBot="1" x14ac:dyDescent="0.3">
      <c r="A11" s="542"/>
      <c r="B11" s="543"/>
      <c r="C11" s="543"/>
      <c r="D11" s="543"/>
      <c r="E11" s="543"/>
      <c r="F11" s="543"/>
      <c r="G11" s="543"/>
      <c r="H11" s="544"/>
      <c r="I11" s="380"/>
      <c r="J11" s="380"/>
      <c r="K11" s="380"/>
      <c r="L11" s="380"/>
      <c r="M11" s="380"/>
    </row>
    <row r="12" spans="1:16" ht="51.75" thickBot="1" x14ac:dyDescent="0.3">
      <c r="A12" s="388" t="s">
        <v>410</v>
      </c>
      <c r="B12" s="381" t="s">
        <v>129</v>
      </c>
      <c r="C12" s="389" t="s">
        <v>130</v>
      </c>
      <c r="D12" s="389" t="s">
        <v>131</v>
      </c>
      <c r="E12" s="389" t="s">
        <v>132</v>
      </c>
      <c r="F12" s="389" t="s">
        <v>133</v>
      </c>
      <c r="G12" s="389" t="s">
        <v>134</v>
      </c>
      <c r="H12" s="390" t="s">
        <v>135</v>
      </c>
    </row>
    <row r="13" spans="1:16" x14ac:dyDescent="0.25">
      <c r="A13" s="383">
        <v>1</v>
      </c>
      <c r="B13" s="277" t="s">
        <v>136</v>
      </c>
      <c r="C13" s="54"/>
      <c r="D13" s="54"/>
      <c r="E13" s="54"/>
      <c r="F13" s="54"/>
      <c r="G13" s="54"/>
      <c r="H13" s="342">
        <f>C13-D13+E13-F13-G13</f>
        <v>0</v>
      </c>
    </row>
    <row r="14" spans="1:16" x14ac:dyDescent="0.25">
      <c r="A14" s="384">
        <v>2</v>
      </c>
      <c r="B14" s="276" t="s">
        <v>137</v>
      </c>
      <c r="C14" s="55"/>
      <c r="D14" s="55"/>
      <c r="E14" s="55"/>
      <c r="F14" s="55"/>
      <c r="G14" s="55"/>
      <c r="H14" s="343">
        <f t="shared" ref="H14:H30" si="0">C14-D14+E14-F14-G14</f>
        <v>0</v>
      </c>
    </row>
    <row r="15" spans="1:16" x14ac:dyDescent="0.25">
      <c r="A15" s="384">
        <v>3</v>
      </c>
      <c r="B15" s="279" t="s">
        <v>138</v>
      </c>
      <c r="C15" s="55"/>
      <c r="D15" s="55"/>
      <c r="E15" s="56"/>
      <c r="F15" s="55"/>
      <c r="G15" s="55"/>
      <c r="H15" s="343">
        <f t="shared" si="0"/>
        <v>0</v>
      </c>
    </row>
    <row r="16" spans="1:16" x14ac:dyDescent="0.25">
      <c r="A16" s="384">
        <v>4</v>
      </c>
      <c r="B16" s="276" t="s">
        <v>139</v>
      </c>
      <c r="C16" s="55"/>
      <c r="D16" s="55"/>
      <c r="E16" s="55"/>
      <c r="F16" s="55"/>
      <c r="G16" s="55"/>
      <c r="H16" s="343">
        <f t="shared" si="0"/>
        <v>0</v>
      </c>
    </row>
    <row r="17" spans="1:9" x14ac:dyDescent="0.25">
      <c r="A17" s="384">
        <v>5</v>
      </c>
      <c r="B17" s="276" t="s">
        <v>140</v>
      </c>
      <c r="C17" s="55"/>
      <c r="D17" s="55"/>
      <c r="E17" s="55"/>
      <c r="F17" s="55"/>
      <c r="G17" s="55"/>
      <c r="H17" s="343">
        <f t="shared" si="0"/>
        <v>0</v>
      </c>
    </row>
    <row r="18" spans="1:9" x14ac:dyDescent="0.25">
      <c r="A18" s="385">
        <v>6</v>
      </c>
      <c r="B18" s="275" t="s">
        <v>141</v>
      </c>
      <c r="C18" s="58">
        <f>SUM(C19:C30)</f>
        <v>0</v>
      </c>
      <c r="D18" s="58">
        <f t="shared" ref="D18:G18" si="1">SUM(D19:D30)</f>
        <v>0</v>
      </c>
      <c r="E18" s="58">
        <f t="shared" si="1"/>
        <v>0</v>
      </c>
      <c r="F18" s="58">
        <f t="shared" si="1"/>
        <v>0</v>
      </c>
      <c r="G18" s="58">
        <f t="shared" si="1"/>
        <v>0</v>
      </c>
      <c r="H18" s="387">
        <f t="shared" si="0"/>
        <v>0</v>
      </c>
    </row>
    <row r="19" spans="1:9" x14ac:dyDescent="0.25">
      <c r="A19" s="386" t="s">
        <v>152</v>
      </c>
      <c r="B19" s="274" t="s">
        <v>142</v>
      </c>
      <c r="C19" s="55"/>
      <c r="D19" s="55"/>
      <c r="E19" s="55"/>
      <c r="F19" s="55"/>
      <c r="G19" s="55"/>
      <c r="H19" s="343">
        <f t="shared" si="0"/>
        <v>0</v>
      </c>
    </row>
    <row r="20" spans="1:9" x14ac:dyDescent="0.25">
      <c r="A20" s="386" t="s">
        <v>153</v>
      </c>
      <c r="B20" s="274"/>
      <c r="C20" s="55"/>
      <c r="D20" s="55"/>
      <c r="E20" s="55"/>
      <c r="F20" s="55"/>
      <c r="G20" s="55"/>
      <c r="H20" s="343">
        <f t="shared" si="0"/>
        <v>0</v>
      </c>
    </row>
    <row r="21" spans="1:9" x14ac:dyDescent="0.25">
      <c r="A21" s="386" t="s">
        <v>154</v>
      </c>
      <c r="B21" s="274"/>
      <c r="C21" s="55"/>
      <c r="D21" s="55"/>
      <c r="E21" s="55"/>
      <c r="F21" s="55"/>
      <c r="G21" s="55"/>
      <c r="H21" s="343">
        <f t="shared" si="0"/>
        <v>0</v>
      </c>
    </row>
    <row r="22" spans="1:9" x14ac:dyDescent="0.25">
      <c r="A22" s="386" t="s">
        <v>155</v>
      </c>
      <c r="B22" s="274" t="s">
        <v>142</v>
      </c>
      <c r="C22" s="55"/>
      <c r="D22" s="55"/>
      <c r="E22" s="55"/>
      <c r="F22" s="55"/>
      <c r="G22" s="55"/>
      <c r="H22" s="343">
        <f t="shared" si="0"/>
        <v>0</v>
      </c>
    </row>
    <row r="23" spans="1:9" x14ac:dyDescent="0.25">
      <c r="A23" s="386" t="s">
        <v>156</v>
      </c>
      <c r="B23" s="274" t="s">
        <v>142</v>
      </c>
      <c r="C23" s="55"/>
      <c r="D23" s="55"/>
      <c r="E23" s="55"/>
      <c r="F23" s="55"/>
      <c r="G23" s="55"/>
      <c r="H23" s="343">
        <f t="shared" si="0"/>
        <v>0</v>
      </c>
    </row>
    <row r="24" spans="1:9" x14ac:dyDescent="0.25">
      <c r="A24" s="386" t="s">
        <v>157</v>
      </c>
      <c r="B24" s="274" t="s">
        <v>142</v>
      </c>
      <c r="C24" s="55"/>
      <c r="D24" s="55"/>
      <c r="E24" s="55"/>
      <c r="F24" s="55"/>
      <c r="G24" s="55"/>
      <c r="H24" s="343">
        <f t="shared" si="0"/>
        <v>0</v>
      </c>
    </row>
    <row r="25" spans="1:9" x14ac:dyDescent="0.25">
      <c r="A25" s="386" t="s">
        <v>158</v>
      </c>
      <c r="B25" s="274" t="s">
        <v>142</v>
      </c>
      <c r="C25" s="55"/>
      <c r="D25" s="55"/>
      <c r="E25" s="55"/>
      <c r="F25" s="55"/>
      <c r="G25" s="55"/>
      <c r="H25" s="343">
        <f t="shared" si="0"/>
        <v>0</v>
      </c>
    </row>
    <row r="26" spans="1:9" x14ac:dyDescent="0.25">
      <c r="A26" s="386" t="s">
        <v>159</v>
      </c>
      <c r="B26" s="274" t="s">
        <v>142</v>
      </c>
      <c r="C26" s="55"/>
      <c r="D26" s="55"/>
      <c r="E26" s="55"/>
      <c r="F26" s="55"/>
      <c r="G26" s="55"/>
      <c r="H26" s="343">
        <f t="shared" si="0"/>
        <v>0</v>
      </c>
    </row>
    <row r="27" spans="1:9" x14ac:dyDescent="0.25">
      <c r="A27" s="386" t="s">
        <v>160</v>
      </c>
      <c r="B27" s="274" t="s">
        <v>142</v>
      </c>
      <c r="C27" s="55"/>
      <c r="D27" s="55"/>
      <c r="E27" s="55"/>
      <c r="F27" s="55"/>
      <c r="G27" s="55"/>
      <c r="H27" s="343">
        <f t="shared" si="0"/>
        <v>0</v>
      </c>
    </row>
    <row r="28" spans="1:9" x14ac:dyDescent="0.25">
      <c r="A28" s="386" t="s">
        <v>161</v>
      </c>
      <c r="B28" s="274" t="s">
        <v>142</v>
      </c>
      <c r="C28" s="55"/>
      <c r="D28" s="55"/>
      <c r="E28" s="55"/>
      <c r="F28" s="55"/>
      <c r="G28" s="55"/>
      <c r="H28" s="343">
        <f t="shared" si="0"/>
        <v>0</v>
      </c>
    </row>
    <row r="29" spans="1:9" x14ac:dyDescent="0.25">
      <c r="A29" s="386" t="s">
        <v>162</v>
      </c>
      <c r="B29" s="274" t="s">
        <v>142</v>
      </c>
      <c r="C29" s="55"/>
      <c r="D29" s="55"/>
      <c r="E29" s="55"/>
      <c r="F29" s="55"/>
      <c r="G29" s="55"/>
      <c r="H29" s="343">
        <f t="shared" si="0"/>
        <v>0</v>
      </c>
    </row>
    <row r="30" spans="1:9" ht="15.75" thickBot="1" x14ac:dyDescent="0.3">
      <c r="A30" s="386" t="s">
        <v>163</v>
      </c>
      <c r="B30" s="274" t="s">
        <v>142</v>
      </c>
      <c r="C30" s="55"/>
      <c r="D30" s="55"/>
      <c r="E30" s="55"/>
      <c r="F30" s="55"/>
      <c r="G30" s="55"/>
      <c r="H30" s="343">
        <f t="shared" si="0"/>
        <v>0</v>
      </c>
    </row>
    <row r="31" spans="1:9" ht="24.95" customHeight="1" x14ac:dyDescent="0.25">
      <c r="A31" s="377" t="s">
        <v>118</v>
      </c>
      <c r="B31" s="377"/>
      <c r="C31" s="372">
        <f>SUM(C13:C18)</f>
        <v>0</v>
      </c>
      <c r="D31" s="372">
        <f t="shared" ref="D31:H31" si="2">SUM(D13:D18)</f>
        <v>0</v>
      </c>
      <c r="E31" s="372">
        <f t="shared" si="2"/>
        <v>0</v>
      </c>
      <c r="F31" s="372">
        <f t="shared" si="2"/>
        <v>0</v>
      </c>
      <c r="G31" s="372">
        <f t="shared" si="2"/>
        <v>0</v>
      </c>
      <c r="H31" s="391">
        <f t="shared" si="2"/>
        <v>0</v>
      </c>
    </row>
    <row r="32" spans="1:9" x14ac:dyDescent="0.25">
      <c r="H32" s="218" t="s">
        <v>143</v>
      </c>
      <c r="I32" s="218"/>
    </row>
    <row r="33" spans="1:13" ht="15.75" thickBot="1" x14ac:dyDescent="0.3">
      <c r="M33" s="219"/>
    </row>
    <row r="34" spans="1:13" ht="14.45" customHeight="1" x14ac:dyDescent="0.25">
      <c r="A34" s="533" t="s">
        <v>144</v>
      </c>
      <c r="B34" s="534"/>
      <c r="C34" s="534"/>
      <c r="D34" s="534"/>
      <c r="E34" s="534"/>
      <c r="F34" s="534"/>
      <c r="G34" s="534"/>
      <c r="H34" s="535"/>
      <c r="I34" s="382"/>
      <c r="J34" s="382"/>
      <c r="K34" s="382"/>
      <c r="L34" s="382"/>
      <c r="M34" s="382"/>
    </row>
    <row r="35" spans="1:13" ht="15" customHeight="1" thickBot="1" x14ac:dyDescent="0.3">
      <c r="A35" s="536"/>
      <c r="B35" s="537"/>
      <c r="C35" s="537"/>
      <c r="D35" s="537"/>
      <c r="E35" s="537"/>
      <c r="F35" s="537"/>
      <c r="G35" s="537"/>
      <c r="H35" s="538"/>
      <c r="I35" s="382"/>
      <c r="J35" s="382"/>
      <c r="K35" s="382"/>
      <c r="L35" s="382"/>
      <c r="M35" s="382"/>
    </row>
    <row r="36" spans="1:13" ht="60" customHeight="1" thickBot="1" x14ac:dyDescent="0.3">
      <c r="A36" s="388" t="s">
        <v>410</v>
      </c>
      <c r="B36" s="381" t="s">
        <v>129</v>
      </c>
      <c r="C36" s="280" t="s">
        <v>145</v>
      </c>
      <c r="D36" s="280" t="s">
        <v>146</v>
      </c>
      <c r="E36" s="280" t="s">
        <v>147</v>
      </c>
      <c r="F36" s="280" t="s">
        <v>148</v>
      </c>
      <c r="G36" s="280" t="s">
        <v>149</v>
      </c>
      <c r="H36" s="393" t="s">
        <v>150</v>
      </c>
    </row>
    <row r="37" spans="1:13" x14ac:dyDescent="0.25">
      <c r="A37" s="383">
        <v>1</v>
      </c>
      <c r="B37" s="277" t="s">
        <v>136</v>
      </c>
      <c r="C37" s="54"/>
      <c r="D37" s="54"/>
      <c r="E37" s="54"/>
      <c r="F37" s="54"/>
      <c r="G37" s="54"/>
      <c r="H37" s="342">
        <f>C37-D37+E37-F37-G37</f>
        <v>0</v>
      </c>
    </row>
    <row r="38" spans="1:13" x14ac:dyDescent="0.25">
      <c r="A38" s="384">
        <v>2</v>
      </c>
      <c r="B38" s="276" t="s">
        <v>137</v>
      </c>
      <c r="C38" s="55"/>
      <c r="D38" s="55"/>
      <c r="E38" s="55"/>
      <c r="F38" s="55"/>
      <c r="G38" s="55"/>
      <c r="H38" s="343">
        <f t="shared" ref="H38:H54" si="3">C38-D38+E38-F38-G38</f>
        <v>0</v>
      </c>
    </row>
    <row r="39" spans="1:13" x14ac:dyDescent="0.25">
      <c r="A39" s="384">
        <v>3</v>
      </c>
      <c r="B39" s="279" t="s">
        <v>138</v>
      </c>
      <c r="C39" s="55"/>
      <c r="D39" s="55"/>
      <c r="E39" s="55"/>
      <c r="F39" s="55"/>
      <c r="G39" s="55"/>
      <c r="H39" s="343">
        <f t="shared" si="3"/>
        <v>0</v>
      </c>
    </row>
    <row r="40" spans="1:13" x14ac:dyDescent="0.25">
      <c r="A40" s="384">
        <v>4</v>
      </c>
      <c r="B40" s="276" t="s">
        <v>139</v>
      </c>
      <c r="C40" s="55"/>
      <c r="D40" s="55"/>
      <c r="E40" s="55"/>
      <c r="F40" s="55"/>
      <c r="G40" s="55"/>
      <c r="H40" s="343">
        <f t="shared" si="3"/>
        <v>0</v>
      </c>
    </row>
    <row r="41" spans="1:13" x14ac:dyDescent="0.25">
      <c r="A41" s="384">
        <v>5</v>
      </c>
      <c r="B41" s="276" t="s">
        <v>140</v>
      </c>
      <c r="C41" s="55"/>
      <c r="D41" s="55"/>
      <c r="E41" s="55"/>
      <c r="F41" s="55"/>
      <c r="G41" s="55"/>
      <c r="H41" s="343">
        <f t="shared" si="3"/>
        <v>0</v>
      </c>
    </row>
    <row r="42" spans="1:13" x14ac:dyDescent="0.25">
      <c r="A42" s="385">
        <v>6</v>
      </c>
      <c r="B42" s="275" t="s">
        <v>141</v>
      </c>
      <c r="C42" s="58">
        <f>SUM(C43:C54)</f>
        <v>0</v>
      </c>
      <c r="D42" s="58">
        <f t="shared" ref="D42:G42" si="4">SUM(D43:D54)</f>
        <v>0</v>
      </c>
      <c r="E42" s="58">
        <f t="shared" si="4"/>
        <v>0</v>
      </c>
      <c r="F42" s="58">
        <f t="shared" si="4"/>
        <v>0</v>
      </c>
      <c r="G42" s="58">
        <f t="shared" si="4"/>
        <v>0</v>
      </c>
      <c r="H42" s="387">
        <f t="shared" si="3"/>
        <v>0</v>
      </c>
    </row>
    <row r="43" spans="1:13" x14ac:dyDescent="0.25">
      <c r="A43" s="386" t="s">
        <v>152</v>
      </c>
      <c r="B43" s="274" t="s">
        <v>142</v>
      </c>
      <c r="C43" s="57"/>
      <c r="D43" s="57"/>
      <c r="E43" s="57"/>
      <c r="F43" s="57"/>
      <c r="G43" s="57"/>
      <c r="H43" s="343">
        <f t="shared" si="3"/>
        <v>0</v>
      </c>
    </row>
    <row r="44" spans="1:13" x14ac:dyDescent="0.25">
      <c r="A44" s="386" t="s">
        <v>153</v>
      </c>
      <c r="B44" s="274" t="s">
        <v>142</v>
      </c>
      <c r="C44" s="57"/>
      <c r="D44" s="57"/>
      <c r="E44" s="57"/>
      <c r="F44" s="57"/>
      <c r="G44" s="57"/>
      <c r="H44" s="343">
        <f t="shared" si="3"/>
        <v>0</v>
      </c>
    </row>
    <row r="45" spans="1:13" x14ac:dyDescent="0.25">
      <c r="A45" s="386" t="s">
        <v>154</v>
      </c>
      <c r="B45" s="274" t="s">
        <v>142</v>
      </c>
      <c r="C45" s="57"/>
      <c r="D45" s="57"/>
      <c r="E45" s="57"/>
      <c r="F45" s="57"/>
      <c r="G45" s="57"/>
      <c r="H45" s="343">
        <f t="shared" si="3"/>
        <v>0</v>
      </c>
    </row>
    <row r="46" spans="1:13" x14ac:dyDescent="0.25">
      <c r="A46" s="386" t="s">
        <v>155</v>
      </c>
      <c r="B46" s="274" t="s">
        <v>142</v>
      </c>
      <c r="C46" s="57"/>
      <c r="D46" s="57"/>
      <c r="E46" s="57"/>
      <c r="F46" s="57"/>
      <c r="G46" s="57"/>
      <c r="H46" s="343">
        <f t="shared" si="3"/>
        <v>0</v>
      </c>
    </row>
    <row r="47" spans="1:13" x14ac:dyDescent="0.25">
      <c r="A47" s="386" t="s">
        <v>156</v>
      </c>
      <c r="B47" s="274" t="s">
        <v>142</v>
      </c>
      <c r="C47" s="57"/>
      <c r="D47" s="57"/>
      <c r="E47" s="57"/>
      <c r="F47" s="57"/>
      <c r="G47" s="57"/>
      <c r="H47" s="343">
        <f t="shared" si="3"/>
        <v>0</v>
      </c>
    </row>
    <row r="48" spans="1:13" x14ac:dyDescent="0.25">
      <c r="A48" s="386" t="s">
        <v>157</v>
      </c>
      <c r="B48" s="274" t="s">
        <v>142</v>
      </c>
      <c r="C48" s="57"/>
      <c r="D48" s="57"/>
      <c r="E48" s="57"/>
      <c r="F48" s="57"/>
      <c r="G48" s="57"/>
      <c r="H48" s="343">
        <f t="shared" si="3"/>
        <v>0</v>
      </c>
    </row>
    <row r="49" spans="1:8" x14ac:dyDescent="0.25">
      <c r="A49" s="386" t="s">
        <v>158</v>
      </c>
      <c r="B49" s="274" t="s">
        <v>142</v>
      </c>
      <c r="C49" s="57"/>
      <c r="D49" s="57"/>
      <c r="E49" s="57"/>
      <c r="F49" s="57"/>
      <c r="G49" s="57"/>
      <c r="H49" s="343">
        <f t="shared" si="3"/>
        <v>0</v>
      </c>
    </row>
    <row r="50" spans="1:8" x14ac:dyDescent="0.25">
      <c r="A50" s="386" t="s">
        <v>159</v>
      </c>
      <c r="B50" s="274" t="s">
        <v>142</v>
      </c>
      <c r="C50" s="57"/>
      <c r="D50" s="57"/>
      <c r="E50" s="57"/>
      <c r="F50" s="57"/>
      <c r="G50" s="57"/>
      <c r="H50" s="343">
        <f t="shared" si="3"/>
        <v>0</v>
      </c>
    </row>
    <row r="51" spans="1:8" x14ac:dyDescent="0.25">
      <c r="A51" s="386" t="s">
        <v>160</v>
      </c>
      <c r="B51" s="274" t="s">
        <v>142</v>
      </c>
      <c r="C51" s="55"/>
      <c r="D51" s="55"/>
      <c r="E51" s="55"/>
      <c r="F51" s="55"/>
      <c r="G51" s="55"/>
      <c r="H51" s="343">
        <f t="shared" si="3"/>
        <v>0</v>
      </c>
    </row>
    <row r="52" spans="1:8" x14ac:dyDescent="0.25">
      <c r="A52" s="386" t="s">
        <v>161</v>
      </c>
      <c r="B52" s="274" t="s">
        <v>142</v>
      </c>
      <c r="C52" s="55"/>
      <c r="D52" s="55"/>
      <c r="E52" s="55"/>
      <c r="F52" s="55"/>
      <c r="G52" s="55"/>
      <c r="H52" s="343">
        <f t="shared" si="3"/>
        <v>0</v>
      </c>
    </row>
    <row r="53" spans="1:8" x14ac:dyDescent="0.25">
      <c r="A53" s="386" t="s">
        <v>162</v>
      </c>
      <c r="B53" s="274" t="s">
        <v>142</v>
      </c>
      <c r="C53" s="55"/>
      <c r="D53" s="55"/>
      <c r="E53" s="55"/>
      <c r="F53" s="55"/>
      <c r="G53" s="55"/>
      <c r="H53" s="343">
        <f t="shared" si="3"/>
        <v>0</v>
      </c>
    </row>
    <row r="54" spans="1:8" ht="15.75" thickBot="1" x14ac:dyDescent="0.3">
      <c r="A54" s="386" t="s">
        <v>163</v>
      </c>
      <c r="B54" s="274" t="s">
        <v>142</v>
      </c>
      <c r="C54" s="55"/>
      <c r="D54" s="55"/>
      <c r="E54" s="55"/>
      <c r="F54" s="55"/>
      <c r="G54" s="55"/>
      <c r="H54" s="343">
        <f t="shared" si="3"/>
        <v>0</v>
      </c>
    </row>
    <row r="55" spans="1:8" ht="24.95" customHeight="1" x14ac:dyDescent="0.25">
      <c r="A55" s="377" t="s">
        <v>118</v>
      </c>
      <c r="B55" s="377"/>
      <c r="C55" s="16">
        <f>SUM(C37:C42)</f>
        <v>0</v>
      </c>
      <c r="D55" s="16">
        <f t="shared" ref="D55:H55" si="5">SUM(D37:D42)</f>
        <v>0</v>
      </c>
      <c r="E55" s="372">
        <f t="shared" si="5"/>
        <v>0</v>
      </c>
      <c r="F55" s="372">
        <f t="shared" si="5"/>
        <v>0</v>
      </c>
      <c r="G55" s="372">
        <f t="shared" si="5"/>
        <v>0</v>
      </c>
      <c r="H55" s="391">
        <f t="shared" si="5"/>
        <v>0</v>
      </c>
    </row>
    <row r="56" spans="1:8" x14ac:dyDescent="0.25">
      <c r="C56" s="218" t="s">
        <v>250</v>
      </c>
      <c r="D56" s="218"/>
      <c r="E56" s="218" t="s">
        <v>164</v>
      </c>
      <c r="F56" s="218"/>
      <c r="H56" s="218" t="s">
        <v>151</v>
      </c>
    </row>
  </sheetData>
  <mergeCells count="5">
    <mergeCell ref="E5:F5"/>
    <mergeCell ref="A5:D5"/>
    <mergeCell ref="A34:H35"/>
    <mergeCell ref="A10:H11"/>
    <mergeCell ref="A7:H8"/>
  </mergeCells>
  <pageMargins left="0.7" right="0.7" top="0.75" bottom="0.75" header="0.3" footer="0.3"/>
  <pageSetup paperSize="5" scale="55"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B2BD-E74F-4566-924F-0C4A75897986}">
  <sheetPr codeName="Sheet12">
    <pageSetUpPr fitToPage="1"/>
  </sheetPr>
  <dimension ref="A1:O56"/>
  <sheetViews>
    <sheetView topLeftCell="A14" zoomScale="70" zoomScaleNormal="70" workbookViewId="0">
      <selection activeCell="A10" sqref="A10:I11"/>
    </sheetView>
  </sheetViews>
  <sheetFormatPr defaultRowHeight="15" x14ac:dyDescent="0.25"/>
  <cols>
    <col min="1" max="1" width="15.5703125" customWidth="1"/>
    <col min="2" max="2" width="50.5703125" customWidth="1"/>
    <col min="3" max="7" width="15.5703125" customWidth="1"/>
    <col min="8" max="14" width="18.42578125" customWidth="1"/>
  </cols>
  <sheetData>
    <row r="1" spans="1:15" ht="15.75" x14ac:dyDescent="0.25">
      <c r="A1" s="2" t="s">
        <v>191</v>
      </c>
      <c r="N1" s="1" t="s">
        <v>251</v>
      </c>
    </row>
    <row r="2" spans="1:15" x14ac:dyDescent="0.25">
      <c r="A2" s="85" t="str">
        <f>JURAT!F12</f>
        <v>[INSERT COMPANY NAME HERE]</v>
      </c>
    </row>
    <row r="3" spans="1:15" x14ac:dyDescent="0.25">
      <c r="A3" s="86" t="str">
        <f>JURAT!F14</f>
        <v>[INSERT LICENSE NUMBER HERE]</v>
      </c>
      <c r="B3" s="184"/>
      <c r="C3" s="18"/>
      <c r="D3" s="18"/>
      <c r="E3" s="18"/>
      <c r="F3" s="18"/>
      <c r="G3" s="19"/>
      <c r="H3" s="19"/>
      <c r="I3" s="19"/>
      <c r="J3" s="107"/>
      <c r="K3" s="107"/>
      <c r="L3" s="107"/>
      <c r="M3" s="107"/>
      <c r="N3" s="107"/>
      <c r="O3" s="17"/>
    </row>
    <row r="4" spans="1:15" x14ac:dyDescent="0.25">
      <c r="A4" s="183"/>
      <c r="B4" s="184"/>
      <c r="C4" s="18"/>
      <c r="D4" s="18"/>
      <c r="E4" s="18"/>
      <c r="F4" s="18"/>
      <c r="G4" s="19"/>
      <c r="H4" s="19"/>
      <c r="I4" s="19"/>
      <c r="J4" s="107"/>
      <c r="K4" s="107"/>
      <c r="L4" s="107"/>
      <c r="M4" s="107"/>
      <c r="N4" s="107"/>
      <c r="O4" s="17"/>
    </row>
    <row r="5" spans="1:15" x14ac:dyDescent="0.25">
      <c r="A5" s="531" t="s">
        <v>87</v>
      </c>
      <c r="B5" s="531"/>
      <c r="C5" s="531"/>
      <c r="D5" s="531"/>
      <c r="E5" s="532" t="str">
        <f>JURAT!F11</f>
        <v>[INSERT PERIOD END HERE]</v>
      </c>
      <c r="F5" s="532"/>
    </row>
    <row r="6" spans="1:15" ht="15.75" thickBot="1" x14ac:dyDescent="0.3">
      <c r="A6" s="184"/>
    </row>
    <row r="7" spans="1:15" ht="15" customHeight="1" x14ac:dyDescent="0.25">
      <c r="A7" s="545" t="s">
        <v>165</v>
      </c>
      <c r="B7" s="546"/>
      <c r="C7" s="546"/>
      <c r="D7" s="546"/>
      <c r="E7" s="546"/>
      <c r="F7" s="546"/>
      <c r="G7" s="546"/>
      <c r="H7" s="546"/>
      <c r="I7" s="547"/>
      <c r="J7" s="398"/>
      <c r="K7" s="398"/>
      <c r="L7" s="398"/>
      <c r="M7" s="398"/>
      <c r="N7" s="398"/>
    </row>
    <row r="8" spans="1:15" ht="15.75" customHeight="1" thickBot="1" x14ac:dyDescent="0.3">
      <c r="A8" s="548"/>
      <c r="B8" s="549"/>
      <c r="C8" s="549"/>
      <c r="D8" s="549"/>
      <c r="E8" s="549"/>
      <c r="F8" s="549"/>
      <c r="G8" s="549"/>
      <c r="H8" s="549"/>
      <c r="I8" s="550"/>
      <c r="J8" s="398"/>
      <c r="K8" s="398"/>
      <c r="L8" s="398"/>
      <c r="M8" s="398"/>
      <c r="N8" s="398"/>
    </row>
    <row r="9" spans="1:15" ht="18.75" thickBot="1" x14ac:dyDescent="0.3">
      <c r="A9" s="220"/>
      <c r="B9" s="220"/>
      <c r="C9" s="220"/>
      <c r="D9" s="220"/>
      <c r="E9" s="220"/>
      <c r="F9" s="220"/>
      <c r="G9" s="220"/>
      <c r="H9" s="220"/>
      <c r="I9" s="220"/>
      <c r="J9" s="220"/>
      <c r="K9" s="220"/>
      <c r="L9" s="220"/>
      <c r="M9" s="220"/>
      <c r="N9" s="220"/>
    </row>
    <row r="10" spans="1:15" ht="15" customHeight="1" x14ac:dyDescent="0.25">
      <c r="A10" s="554" t="s">
        <v>166</v>
      </c>
      <c r="B10" s="555"/>
      <c r="C10" s="555"/>
      <c r="D10" s="555"/>
      <c r="E10" s="555"/>
      <c r="F10" s="555"/>
      <c r="G10" s="555"/>
      <c r="H10" s="555"/>
      <c r="I10" s="556"/>
      <c r="J10" s="382"/>
      <c r="K10" s="382"/>
      <c r="L10" s="382"/>
      <c r="M10" s="382"/>
      <c r="N10" s="382"/>
    </row>
    <row r="11" spans="1:15" ht="15.75" customHeight="1" thickBot="1" x14ac:dyDescent="0.3">
      <c r="A11" s="557"/>
      <c r="B11" s="558"/>
      <c r="C11" s="558"/>
      <c r="D11" s="558"/>
      <c r="E11" s="558"/>
      <c r="F11" s="558"/>
      <c r="G11" s="558"/>
      <c r="H11" s="558"/>
      <c r="I11" s="559"/>
      <c r="J11" s="382"/>
      <c r="K11" s="382"/>
      <c r="L11" s="382"/>
      <c r="M11" s="382"/>
      <c r="N11" s="382"/>
    </row>
    <row r="12" spans="1:15" ht="75" customHeight="1" thickBot="1" x14ac:dyDescent="0.3">
      <c r="A12" s="396" t="s">
        <v>410</v>
      </c>
      <c r="B12" s="395" t="s">
        <v>129</v>
      </c>
      <c r="C12" s="407" t="s">
        <v>411</v>
      </c>
      <c r="D12" s="407" t="s">
        <v>412</v>
      </c>
      <c r="E12" s="408" t="s">
        <v>170</v>
      </c>
      <c r="F12" s="408" t="s">
        <v>171</v>
      </c>
      <c r="G12" s="408" t="s">
        <v>167</v>
      </c>
      <c r="H12" s="408" t="s">
        <v>168</v>
      </c>
      <c r="I12" s="409" t="s">
        <v>169</v>
      </c>
    </row>
    <row r="13" spans="1:15" x14ac:dyDescent="0.25">
      <c r="A13" s="402">
        <v>1</v>
      </c>
      <c r="B13" s="399" t="s">
        <v>136</v>
      </c>
      <c r="C13" s="400"/>
      <c r="D13" s="400"/>
      <c r="E13" s="400"/>
      <c r="F13" s="401">
        <f>C13+D13-E13</f>
        <v>0</v>
      </c>
      <c r="G13" s="400"/>
      <c r="H13" s="400"/>
      <c r="I13" s="404">
        <f>F13+G13-H13</f>
        <v>0</v>
      </c>
    </row>
    <row r="14" spans="1:15" x14ac:dyDescent="0.25">
      <c r="A14" s="384">
        <v>2</v>
      </c>
      <c r="B14" s="276" t="s">
        <v>137</v>
      </c>
      <c r="C14" s="55"/>
      <c r="D14" s="55"/>
      <c r="E14" s="55"/>
      <c r="F14" s="59">
        <f t="shared" ref="F14:F30" si="0">C14+D14-E14</f>
        <v>0</v>
      </c>
      <c r="G14" s="55"/>
      <c r="H14" s="55"/>
      <c r="I14" s="405">
        <f t="shared" ref="I14:I30" si="1">F14+G14-H14</f>
        <v>0</v>
      </c>
    </row>
    <row r="15" spans="1:15" x14ac:dyDescent="0.25">
      <c r="A15" s="384">
        <v>3</v>
      </c>
      <c r="B15" s="279" t="s">
        <v>138</v>
      </c>
      <c r="C15" s="55"/>
      <c r="D15" s="55"/>
      <c r="E15" s="55"/>
      <c r="F15" s="59">
        <f t="shared" si="0"/>
        <v>0</v>
      </c>
      <c r="G15" s="55"/>
      <c r="H15" s="55"/>
      <c r="I15" s="405">
        <f t="shared" si="1"/>
        <v>0</v>
      </c>
    </row>
    <row r="16" spans="1:15" x14ac:dyDescent="0.25">
      <c r="A16" s="384">
        <v>4</v>
      </c>
      <c r="B16" s="276" t="s">
        <v>139</v>
      </c>
      <c r="C16" s="55"/>
      <c r="D16" s="55"/>
      <c r="E16" s="55"/>
      <c r="F16" s="59">
        <f t="shared" si="0"/>
        <v>0</v>
      </c>
      <c r="G16" s="55"/>
      <c r="H16" s="55"/>
      <c r="I16" s="405">
        <f t="shared" si="1"/>
        <v>0</v>
      </c>
    </row>
    <row r="17" spans="1:9" x14ac:dyDescent="0.25">
      <c r="A17" s="384">
        <v>5</v>
      </c>
      <c r="B17" s="276" t="s">
        <v>140</v>
      </c>
      <c r="C17" s="55"/>
      <c r="D17" s="55"/>
      <c r="E17" s="55"/>
      <c r="F17" s="59">
        <f t="shared" si="0"/>
        <v>0</v>
      </c>
      <c r="G17" s="55"/>
      <c r="H17" s="55"/>
      <c r="I17" s="405">
        <f t="shared" si="1"/>
        <v>0</v>
      </c>
    </row>
    <row r="18" spans="1:9" x14ac:dyDescent="0.25">
      <c r="A18" s="385">
        <v>6</v>
      </c>
      <c r="B18" s="275" t="s">
        <v>141</v>
      </c>
      <c r="C18" s="65">
        <f>SUM(C19:C30)</f>
        <v>0</v>
      </c>
      <c r="D18" s="65">
        <f>SUM(D19:D30)</f>
        <v>0</v>
      </c>
      <c r="E18" s="65">
        <f>SUM(E19:E30)</f>
        <v>0</v>
      </c>
      <c r="F18" s="65">
        <f t="shared" si="0"/>
        <v>0</v>
      </c>
      <c r="G18" s="65">
        <f>SUM(G19:G30)</f>
        <v>0</v>
      </c>
      <c r="H18" s="65">
        <f>SUM(H19:H30)</f>
        <v>0</v>
      </c>
      <c r="I18" s="406">
        <f t="shared" si="1"/>
        <v>0</v>
      </c>
    </row>
    <row r="19" spans="1:9" x14ac:dyDescent="0.25">
      <c r="A19" s="386" t="s">
        <v>172</v>
      </c>
      <c r="B19" s="274" t="s">
        <v>142</v>
      </c>
      <c r="C19" s="55"/>
      <c r="D19" s="55"/>
      <c r="E19" s="55"/>
      <c r="F19" s="59">
        <f t="shared" si="0"/>
        <v>0</v>
      </c>
      <c r="G19" s="55"/>
      <c r="H19" s="55"/>
      <c r="I19" s="405">
        <f t="shared" si="1"/>
        <v>0</v>
      </c>
    </row>
    <row r="20" spans="1:9" x14ac:dyDescent="0.25">
      <c r="A20" s="386" t="s">
        <v>99</v>
      </c>
      <c r="B20" s="274" t="s">
        <v>142</v>
      </c>
      <c r="C20" s="57"/>
      <c r="D20" s="57"/>
      <c r="E20" s="57"/>
      <c r="F20" s="59">
        <f t="shared" si="0"/>
        <v>0</v>
      </c>
      <c r="G20" s="55"/>
      <c r="H20" s="57"/>
      <c r="I20" s="405">
        <f t="shared" si="1"/>
        <v>0</v>
      </c>
    </row>
    <row r="21" spans="1:9" x14ac:dyDescent="0.25">
      <c r="A21" s="386" t="s">
        <v>100</v>
      </c>
      <c r="B21" s="274" t="s">
        <v>142</v>
      </c>
      <c r="C21" s="57"/>
      <c r="D21" s="57"/>
      <c r="E21" s="57"/>
      <c r="F21" s="59">
        <f t="shared" si="0"/>
        <v>0</v>
      </c>
      <c r="G21" s="55"/>
      <c r="H21" s="57"/>
      <c r="I21" s="405">
        <f t="shared" si="1"/>
        <v>0</v>
      </c>
    </row>
    <row r="22" spans="1:9" x14ac:dyDescent="0.25">
      <c r="A22" s="386" t="s">
        <v>101</v>
      </c>
      <c r="B22" s="274" t="s">
        <v>142</v>
      </c>
      <c r="C22" s="57"/>
      <c r="D22" s="57"/>
      <c r="E22" s="57"/>
      <c r="F22" s="59">
        <f t="shared" si="0"/>
        <v>0</v>
      </c>
      <c r="G22" s="55"/>
      <c r="H22" s="57"/>
      <c r="I22" s="405">
        <f t="shared" si="1"/>
        <v>0</v>
      </c>
    </row>
    <row r="23" spans="1:9" x14ac:dyDescent="0.25">
      <c r="A23" s="403" t="s">
        <v>102</v>
      </c>
      <c r="B23" s="274" t="s">
        <v>142</v>
      </c>
      <c r="C23" s="55"/>
      <c r="D23" s="55"/>
      <c r="E23" s="55"/>
      <c r="F23" s="59">
        <f t="shared" si="0"/>
        <v>0</v>
      </c>
      <c r="G23" s="55"/>
      <c r="H23" s="55"/>
      <c r="I23" s="405">
        <f t="shared" si="1"/>
        <v>0</v>
      </c>
    </row>
    <row r="24" spans="1:9" x14ac:dyDescent="0.25">
      <c r="A24" s="386" t="s">
        <v>103</v>
      </c>
      <c r="B24" s="274" t="s">
        <v>142</v>
      </c>
      <c r="C24" s="57"/>
      <c r="D24" s="57"/>
      <c r="E24" s="57"/>
      <c r="F24" s="59">
        <f t="shared" si="0"/>
        <v>0</v>
      </c>
      <c r="G24" s="55"/>
      <c r="H24" s="55"/>
      <c r="I24" s="405">
        <f t="shared" si="1"/>
        <v>0</v>
      </c>
    </row>
    <row r="25" spans="1:9" x14ac:dyDescent="0.25">
      <c r="A25" s="386" t="s">
        <v>173</v>
      </c>
      <c r="B25" s="274" t="s">
        <v>142</v>
      </c>
      <c r="C25" s="57"/>
      <c r="D25" s="57"/>
      <c r="E25" s="57"/>
      <c r="F25" s="59">
        <f t="shared" si="0"/>
        <v>0</v>
      </c>
      <c r="G25" s="55"/>
      <c r="H25" s="55"/>
      <c r="I25" s="405">
        <f t="shared" si="1"/>
        <v>0</v>
      </c>
    </row>
    <row r="26" spans="1:9" x14ac:dyDescent="0.25">
      <c r="A26" s="386" t="s">
        <v>174</v>
      </c>
      <c r="B26" s="274" t="s">
        <v>142</v>
      </c>
      <c r="C26" s="57"/>
      <c r="D26" s="57"/>
      <c r="E26" s="57"/>
      <c r="F26" s="59">
        <f t="shared" si="0"/>
        <v>0</v>
      </c>
      <c r="G26" s="55"/>
      <c r="H26" s="55"/>
      <c r="I26" s="405">
        <f t="shared" si="1"/>
        <v>0</v>
      </c>
    </row>
    <row r="27" spans="1:9" x14ac:dyDescent="0.25">
      <c r="A27" s="403" t="s">
        <v>175</v>
      </c>
      <c r="B27" s="274" t="s">
        <v>142</v>
      </c>
      <c r="C27" s="55"/>
      <c r="D27" s="55"/>
      <c r="E27" s="55"/>
      <c r="F27" s="59">
        <f t="shared" si="0"/>
        <v>0</v>
      </c>
      <c r="G27" s="55"/>
      <c r="H27" s="55"/>
      <c r="I27" s="405">
        <f t="shared" si="1"/>
        <v>0</v>
      </c>
    </row>
    <row r="28" spans="1:9" x14ac:dyDescent="0.25">
      <c r="A28" s="386" t="s">
        <v>176</v>
      </c>
      <c r="B28" s="274" t="s">
        <v>142</v>
      </c>
      <c r="C28" s="57"/>
      <c r="D28" s="57"/>
      <c r="E28" s="57"/>
      <c r="F28" s="59">
        <f t="shared" si="0"/>
        <v>0</v>
      </c>
      <c r="G28" s="55"/>
      <c r="H28" s="55"/>
      <c r="I28" s="405">
        <f t="shared" si="1"/>
        <v>0</v>
      </c>
    </row>
    <row r="29" spans="1:9" x14ac:dyDescent="0.25">
      <c r="A29" s="386" t="s">
        <v>177</v>
      </c>
      <c r="B29" s="274" t="s">
        <v>142</v>
      </c>
      <c r="C29" s="57"/>
      <c r="D29" s="57"/>
      <c r="E29" s="57"/>
      <c r="F29" s="59">
        <f t="shared" si="0"/>
        <v>0</v>
      </c>
      <c r="G29" s="55"/>
      <c r="H29" s="55"/>
      <c r="I29" s="405">
        <f t="shared" si="1"/>
        <v>0</v>
      </c>
    </row>
    <row r="30" spans="1:9" ht="15.75" thickBot="1" x14ac:dyDescent="0.3">
      <c r="A30" s="386" t="s">
        <v>178</v>
      </c>
      <c r="B30" s="274" t="s">
        <v>142</v>
      </c>
      <c r="C30" s="57"/>
      <c r="D30" s="57"/>
      <c r="E30" s="57"/>
      <c r="F30" s="59">
        <f t="shared" si="0"/>
        <v>0</v>
      </c>
      <c r="G30" s="55"/>
      <c r="H30" s="55"/>
      <c r="I30" s="405">
        <f t="shared" si="1"/>
        <v>0</v>
      </c>
    </row>
    <row r="31" spans="1:9" ht="24.95" customHeight="1" x14ac:dyDescent="0.25">
      <c r="A31" s="377" t="s">
        <v>118</v>
      </c>
      <c r="B31" s="377"/>
      <c r="C31" s="372">
        <f t="shared" ref="C31:I31" si="2">SUM(C13:C18)</f>
        <v>0</v>
      </c>
      <c r="D31" s="372">
        <f t="shared" si="2"/>
        <v>0</v>
      </c>
      <c r="E31" s="372">
        <f t="shared" si="2"/>
        <v>0</v>
      </c>
      <c r="F31" s="372">
        <f t="shared" si="2"/>
        <v>0</v>
      </c>
      <c r="G31" s="372">
        <f t="shared" si="2"/>
        <v>0</v>
      </c>
      <c r="H31" s="372">
        <f t="shared" si="2"/>
        <v>0</v>
      </c>
      <c r="I31" s="391">
        <f t="shared" si="2"/>
        <v>0</v>
      </c>
    </row>
    <row r="32" spans="1:9" x14ac:dyDescent="0.25">
      <c r="G32" s="218" t="s">
        <v>179</v>
      </c>
      <c r="I32" s="218" t="s">
        <v>187</v>
      </c>
    </row>
    <row r="33" spans="1:14" ht="15.75" thickBot="1" x14ac:dyDescent="0.3"/>
    <row r="34" spans="1:14" ht="15" customHeight="1" x14ac:dyDescent="0.25">
      <c r="A34" s="533" t="s">
        <v>180</v>
      </c>
      <c r="B34" s="534"/>
      <c r="C34" s="534"/>
      <c r="D34" s="534"/>
      <c r="E34" s="534"/>
      <c r="F34" s="534"/>
      <c r="G34" s="534"/>
      <c r="H34" s="534"/>
      <c r="I34" s="535"/>
      <c r="J34" s="382"/>
      <c r="K34" s="382"/>
      <c r="L34" s="382"/>
      <c r="M34" s="382"/>
      <c r="N34" s="382"/>
    </row>
    <row r="35" spans="1:14" ht="15.75" customHeight="1" thickBot="1" x14ac:dyDescent="0.3">
      <c r="A35" s="551"/>
      <c r="B35" s="552"/>
      <c r="C35" s="552"/>
      <c r="D35" s="552"/>
      <c r="E35" s="552"/>
      <c r="F35" s="552"/>
      <c r="G35" s="552"/>
      <c r="H35" s="552"/>
      <c r="I35" s="553"/>
      <c r="J35" s="382"/>
      <c r="K35" s="382"/>
      <c r="L35" s="382"/>
      <c r="M35" s="382"/>
      <c r="N35" s="382"/>
    </row>
    <row r="36" spans="1:14" ht="75" customHeight="1" thickBot="1" x14ac:dyDescent="0.3">
      <c r="A36" s="379" t="s">
        <v>410</v>
      </c>
      <c r="B36" s="378" t="s">
        <v>129</v>
      </c>
      <c r="C36" s="397" t="s">
        <v>413</v>
      </c>
      <c r="D36" s="397" t="s">
        <v>414</v>
      </c>
      <c r="E36" s="394" t="s">
        <v>184</v>
      </c>
      <c r="F36" s="394" t="s">
        <v>185</v>
      </c>
      <c r="G36" s="410" t="s">
        <v>181</v>
      </c>
      <c r="H36" s="410" t="s">
        <v>182</v>
      </c>
      <c r="I36" s="411" t="s">
        <v>183</v>
      </c>
    </row>
    <row r="37" spans="1:14" x14ac:dyDescent="0.25">
      <c r="A37" s="383">
        <v>1</v>
      </c>
      <c r="B37" s="278" t="s">
        <v>136</v>
      </c>
      <c r="C37" s="60"/>
      <c r="D37" s="60"/>
      <c r="E37" s="60"/>
      <c r="F37" s="61">
        <f>C37+D37-E37</f>
        <v>0</v>
      </c>
      <c r="G37" s="60"/>
      <c r="H37" s="60"/>
      <c r="I37" s="412">
        <f>F37+G37-H37</f>
        <v>0</v>
      </c>
    </row>
    <row r="38" spans="1:14" x14ac:dyDescent="0.25">
      <c r="A38" s="384">
        <v>2</v>
      </c>
      <c r="B38" s="276" t="s">
        <v>137</v>
      </c>
      <c r="C38" s="62"/>
      <c r="D38" s="62"/>
      <c r="E38" s="62"/>
      <c r="F38" s="63">
        <f t="shared" ref="F38:F54" si="3">C38+D38-E38</f>
        <v>0</v>
      </c>
      <c r="G38" s="62"/>
      <c r="H38" s="62"/>
      <c r="I38" s="413">
        <f t="shared" ref="I38:I54" si="4">F38+G38-H38</f>
        <v>0</v>
      </c>
    </row>
    <row r="39" spans="1:14" x14ac:dyDescent="0.25">
      <c r="A39" s="384">
        <v>3</v>
      </c>
      <c r="B39" s="279" t="s">
        <v>138</v>
      </c>
      <c r="C39" s="62"/>
      <c r="D39" s="62"/>
      <c r="E39" s="62"/>
      <c r="F39" s="63">
        <f t="shared" si="3"/>
        <v>0</v>
      </c>
      <c r="G39" s="62"/>
      <c r="H39" s="62"/>
      <c r="I39" s="413">
        <f t="shared" si="4"/>
        <v>0</v>
      </c>
    </row>
    <row r="40" spans="1:14" x14ac:dyDescent="0.25">
      <c r="A40" s="384">
        <v>4</v>
      </c>
      <c r="B40" s="276" t="s">
        <v>139</v>
      </c>
      <c r="C40" s="62"/>
      <c r="D40" s="62"/>
      <c r="E40" s="62"/>
      <c r="F40" s="63">
        <f t="shared" si="3"/>
        <v>0</v>
      </c>
      <c r="G40" s="62"/>
      <c r="H40" s="62"/>
      <c r="I40" s="413">
        <f t="shared" si="4"/>
        <v>0</v>
      </c>
    </row>
    <row r="41" spans="1:14" x14ac:dyDescent="0.25">
      <c r="A41" s="384">
        <v>5</v>
      </c>
      <c r="B41" s="276" t="s">
        <v>140</v>
      </c>
      <c r="C41" s="62"/>
      <c r="D41" s="62"/>
      <c r="E41" s="62"/>
      <c r="F41" s="63">
        <f t="shared" si="3"/>
        <v>0</v>
      </c>
      <c r="G41" s="62"/>
      <c r="H41" s="62"/>
      <c r="I41" s="413">
        <f t="shared" si="4"/>
        <v>0</v>
      </c>
    </row>
    <row r="42" spans="1:14" x14ac:dyDescent="0.25">
      <c r="A42" s="385">
        <v>6</v>
      </c>
      <c r="B42" s="275" t="s">
        <v>141</v>
      </c>
      <c r="C42" s="66">
        <f>SUM(C43:C54)</f>
        <v>0</v>
      </c>
      <c r="D42" s="66">
        <f>SUM(D43:D54)</f>
        <v>0</v>
      </c>
      <c r="E42" s="66">
        <f>SUM(E43:E54)</f>
        <v>0</v>
      </c>
      <c r="F42" s="66">
        <f t="shared" si="3"/>
        <v>0</v>
      </c>
      <c r="G42" s="66">
        <f>SUM(G43:G54)</f>
        <v>0</v>
      </c>
      <c r="H42" s="66">
        <f>SUM(H43:H54)</f>
        <v>0</v>
      </c>
      <c r="I42" s="414">
        <f t="shared" si="4"/>
        <v>0</v>
      </c>
    </row>
    <row r="43" spans="1:14" x14ac:dyDescent="0.25">
      <c r="A43" s="386" t="s">
        <v>172</v>
      </c>
      <c r="B43" s="274" t="s">
        <v>142</v>
      </c>
      <c r="C43" s="64"/>
      <c r="D43" s="64"/>
      <c r="E43" s="64"/>
      <c r="F43" s="63">
        <f t="shared" si="3"/>
        <v>0</v>
      </c>
      <c r="G43" s="64"/>
      <c r="H43" s="64"/>
      <c r="I43" s="413">
        <f t="shared" si="4"/>
        <v>0</v>
      </c>
    </row>
    <row r="44" spans="1:14" x14ac:dyDescent="0.25">
      <c r="A44" s="386" t="s">
        <v>99</v>
      </c>
      <c r="B44" s="274" t="s">
        <v>142</v>
      </c>
      <c r="C44" s="64"/>
      <c r="D44" s="64"/>
      <c r="E44" s="64"/>
      <c r="F44" s="63">
        <f t="shared" si="3"/>
        <v>0</v>
      </c>
      <c r="G44" s="64"/>
      <c r="H44" s="64"/>
      <c r="I44" s="413">
        <f t="shared" si="4"/>
        <v>0</v>
      </c>
    </row>
    <row r="45" spans="1:14" x14ac:dyDescent="0.25">
      <c r="A45" s="386" t="s">
        <v>100</v>
      </c>
      <c r="B45" s="274" t="s">
        <v>142</v>
      </c>
      <c r="C45" s="64"/>
      <c r="D45" s="64"/>
      <c r="E45" s="64"/>
      <c r="F45" s="63">
        <f t="shared" si="3"/>
        <v>0</v>
      </c>
      <c r="G45" s="64"/>
      <c r="H45" s="64"/>
      <c r="I45" s="413">
        <f t="shared" si="4"/>
        <v>0</v>
      </c>
    </row>
    <row r="46" spans="1:14" x14ac:dyDescent="0.25">
      <c r="A46" s="386" t="s">
        <v>101</v>
      </c>
      <c r="B46" s="274" t="s">
        <v>142</v>
      </c>
      <c r="C46" s="64"/>
      <c r="D46" s="64"/>
      <c r="E46" s="64"/>
      <c r="F46" s="63">
        <f t="shared" si="3"/>
        <v>0</v>
      </c>
      <c r="G46" s="64"/>
      <c r="H46" s="64"/>
      <c r="I46" s="413">
        <f t="shared" si="4"/>
        <v>0</v>
      </c>
    </row>
    <row r="47" spans="1:14" x14ac:dyDescent="0.25">
      <c r="A47" s="403" t="s">
        <v>102</v>
      </c>
      <c r="B47" s="274" t="s">
        <v>142</v>
      </c>
      <c r="C47" s="64"/>
      <c r="D47" s="64"/>
      <c r="E47" s="64"/>
      <c r="F47" s="63">
        <f t="shared" si="3"/>
        <v>0</v>
      </c>
      <c r="G47" s="64"/>
      <c r="H47" s="64"/>
      <c r="I47" s="413">
        <f t="shared" si="4"/>
        <v>0</v>
      </c>
    </row>
    <row r="48" spans="1:14" x14ac:dyDescent="0.25">
      <c r="A48" s="386" t="s">
        <v>103</v>
      </c>
      <c r="B48" s="274" t="s">
        <v>142</v>
      </c>
      <c r="C48" s="64"/>
      <c r="D48" s="64"/>
      <c r="E48" s="64"/>
      <c r="F48" s="63">
        <f t="shared" si="3"/>
        <v>0</v>
      </c>
      <c r="G48" s="64"/>
      <c r="H48" s="64"/>
      <c r="I48" s="413">
        <f t="shared" si="4"/>
        <v>0</v>
      </c>
    </row>
    <row r="49" spans="1:9" x14ac:dyDescent="0.25">
      <c r="A49" s="386" t="s">
        <v>173</v>
      </c>
      <c r="B49" s="274" t="s">
        <v>142</v>
      </c>
      <c r="C49" s="64"/>
      <c r="D49" s="64"/>
      <c r="E49" s="64"/>
      <c r="F49" s="63">
        <f t="shared" si="3"/>
        <v>0</v>
      </c>
      <c r="G49" s="64"/>
      <c r="H49" s="64"/>
      <c r="I49" s="413">
        <f t="shared" si="4"/>
        <v>0</v>
      </c>
    </row>
    <row r="50" spans="1:9" x14ac:dyDescent="0.25">
      <c r="A50" s="386" t="s">
        <v>174</v>
      </c>
      <c r="B50" s="274" t="s">
        <v>142</v>
      </c>
      <c r="C50" s="64"/>
      <c r="D50" s="64"/>
      <c r="E50" s="64"/>
      <c r="F50" s="63">
        <f t="shared" si="3"/>
        <v>0</v>
      </c>
      <c r="G50" s="64"/>
      <c r="H50" s="64"/>
      <c r="I50" s="413">
        <f t="shared" si="4"/>
        <v>0</v>
      </c>
    </row>
    <row r="51" spans="1:9" x14ac:dyDescent="0.25">
      <c r="A51" s="403" t="s">
        <v>175</v>
      </c>
      <c r="B51" s="274" t="s">
        <v>142</v>
      </c>
      <c r="C51" s="64"/>
      <c r="D51" s="64"/>
      <c r="E51" s="64"/>
      <c r="F51" s="63">
        <f t="shared" si="3"/>
        <v>0</v>
      </c>
      <c r="G51" s="64"/>
      <c r="H51" s="64"/>
      <c r="I51" s="413">
        <f t="shared" si="4"/>
        <v>0</v>
      </c>
    </row>
    <row r="52" spans="1:9" x14ac:dyDescent="0.25">
      <c r="A52" s="386" t="s">
        <v>176</v>
      </c>
      <c r="B52" s="274" t="s">
        <v>142</v>
      </c>
      <c r="C52" s="64"/>
      <c r="D52" s="64"/>
      <c r="E52" s="64"/>
      <c r="F52" s="63">
        <f t="shared" si="3"/>
        <v>0</v>
      </c>
      <c r="G52" s="64"/>
      <c r="H52" s="64"/>
      <c r="I52" s="413">
        <f t="shared" si="4"/>
        <v>0</v>
      </c>
    </row>
    <row r="53" spans="1:9" x14ac:dyDescent="0.25">
      <c r="A53" s="386" t="s">
        <v>177</v>
      </c>
      <c r="B53" s="274" t="s">
        <v>142</v>
      </c>
      <c r="C53" s="64"/>
      <c r="D53" s="64"/>
      <c r="E53" s="64"/>
      <c r="F53" s="63">
        <f t="shared" si="3"/>
        <v>0</v>
      </c>
      <c r="G53" s="64"/>
      <c r="H53" s="64"/>
      <c r="I53" s="413">
        <f t="shared" si="4"/>
        <v>0</v>
      </c>
    </row>
    <row r="54" spans="1:9" ht="15.75" thickBot="1" x14ac:dyDescent="0.3">
      <c r="A54" s="386" t="s">
        <v>178</v>
      </c>
      <c r="B54" s="274" t="s">
        <v>142</v>
      </c>
      <c r="C54" s="64"/>
      <c r="D54" s="64"/>
      <c r="E54" s="64"/>
      <c r="F54" s="63">
        <f t="shared" si="3"/>
        <v>0</v>
      </c>
      <c r="G54" s="64"/>
      <c r="H54" s="64"/>
      <c r="I54" s="413">
        <f t="shared" si="4"/>
        <v>0</v>
      </c>
    </row>
    <row r="55" spans="1:9" ht="24.95" customHeight="1" x14ac:dyDescent="0.25">
      <c r="A55" s="377" t="s">
        <v>118</v>
      </c>
      <c r="B55" s="377"/>
      <c r="C55" s="372">
        <f>SUM(C37:C42)</f>
        <v>0</v>
      </c>
      <c r="D55" s="372">
        <f t="shared" ref="D55:I55" si="5">SUM(D37:D42)</f>
        <v>0</v>
      </c>
      <c r="E55" s="372">
        <f t="shared" si="5"/>
        <v>0</v>
      </c>
      <c r="F55" s="372">
        <f t="shared" si="5"/>
        <v>0</v>
      </c>
      <c r="G55" s="372">
        <f t="shared" si="5"/>
        <v>0</v>
      </c>
      <c r="H55" s="372">
        <f t="shared" si="5"/>
        <v>0</v>
      </c>
      <c r="I55" s="391">
        <f t="shared" si="5"/>
        <v>0</v>
      </c>
    </row>
    <row r="56" spans="1:9" x14ac:dyDescent="0.25">
      <c r="G56" s="218" t="s">
        <v>186</v>
      </c>
      <c r="I56" s="218" t="s">
        <v>252</v>
      </c>
    </row>
  </sheetData>
  <mergeCells count="5">
    <mergeCell ref="A34:I35"/>
    <mergeCell ref="A5:D5"/>
    <mergeCell ref="E5:F5"/>
    <mergeCell ref="A10:I11"/>
    <mergeCell ref="A7:I8"/>
  </mergeCells>
  <pageMargins left="0.7" right="0.7" top="0.75" bottom="0.75" header="0.3" footer="0.3"/>
  <pageSetup paperSize="5" scale="46"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0b5cb4-0fdc-49ed-8d64-886ad701f461" xsi:nil="true"/>
    <_ip_UnifiedCompliancePolicyUIAction xmlns="http://schemas.microsoft.com/sharepoint/v3" xsi:nil="true"/>
    <Category xmlns="17703096-e36a-4c51-a7f8-11ac4349157f" xsi:nil="true"/>
    <Sub_x002d_category xmlns="17703096-e36a-4c51-a7f8-11ac4349157f" xsi:nil="true"/>
    <lcf76f155ced4ddcb4097134ff3c332f xmlns="17703096-e36a-4c51-a7f8-11ac4349157f">
      <Terms xmlns="http://schemas.microsoft.com/office/infopath/2007/PartnerControls"/>
    </lcf76f155ced4ddcb4097134ff3c332f>
    <_ip_UnifiedCompliancePolicyProperties xmlns="http://schemas.microsoft.com/sharepoint/v3" xsi:nil="true"/>
    <Agency xmlns="17703096-e36a-4c51-a7f8-11ac4349157f" xsi:nil="true"/>
    <Division xmlns="17703096-e36a-4c51-a7f8-11ac4349157f" xsi:nil="true"/>
    <Status xmlns="17703096-e36a-4c51-a7f8-11ac4349157f">Agency Review</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7E9C7992E86545B4AC3875D1ABC93D" ma:contentTypeVersion="19" ma:contentTypeDescription="Create a new document." ma:contentTypeScope="" ma:versionID="697b05891b86fb5de1e8ba0d69bf5eee">
  <xsd:schema xmlns:xsd="http://www.w3.org/2001/XMLSchema" xmlns:xs="http://www.w3.org/2001/XMLSchema" xmlns:p="http://schemas.microsoft.com/office/2006/metadata/properties" xmlns:ns1="http://schemas.microsoft.com/sharepoint/v3" xmlns:ns2="17703096-e36a-4c51-a7f8-11ac4349157f" xmlns:ns3="8b0b5cb4-0fdc-49ed-8d64-886ad701f461" targetNamespace="http://schemas.microsoft.com/office/2006/metadata/properties" ma:root="true" ma:fieldsID="511cef653adc140c1dace298d49ebb66" ns1:_="" ns2:_="" ns3:_="">
    <xsd:import namespace="http://schemas.microsoft.com/sharepoint/v3"/>
    <xsd:import namespace="17703096-e36a-4c51-a7f8-11ac4349157f"/>
    <xsd:import namespace="8b0b5cb4-0fdc-49ed-8d64-886ad701f461"/>
    <xsd:element name="properties">
      <xsd:complexType>
        <xsd:sequence>
          <xsd:element name="documentManagement">
            <xsd:complexType>
              <xsd:all>
                <xsd:element ref="ns2:Category" minOccurs="0"/>
                <xsd:element ref="ns2:Sub_x002d_category"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Agency" minOccurs="0"/>
                <xsd:element ref="ns2:Division" minOccurs="0"/>
                <xsd:element ref="ns2: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703096-e36a-4c51-a7f8-11ac4349157f" elementFormDefault="qualified">
    <xsd:import namespace="http://schemas.microsoft.com/office/2006/documentManagement/types"/>
    <xsd:import namespace="http://schemas.microsoft.com/office/infopath/2007/PartnerControls"/>
    <xsd:element name="Category" ma:index="8" nillable="true" ma:displayName="Category" ma:description="Primary Category for document" ma:format="Dropdown" ma:internalName="Category">
      <xsd:complexType>
        <xsd:complexContent>
          <xsd:extension base="dms:MultiChoiceFillIn">
            <xsd:sequence>
              <xsd:element name="Value" maxOccurs="unbounded" minOccurs="0" nillable="true">
                <xsd:simpleType>
                  <xsd:union memberTypes="dms:Text">
                    <xsd:simpleType>
                      <xsd:restriction base="dms:Choice">
                        <xsd:enumeration value="Doc Remediation"/>
                        <xsd:enumeration value="Web App Assessment"/>
                        <xsd:enumeration value="Prj Doc - IowAccess"/>
                        <xsd:enumeration value="Source Data"/>
                        <xsd:enumeration value="Vendor Info"/>
                        <xsd:enumeration value="Documents"/>
                        <xsd:enumeration value="Agency Mtg"/>
                        <xsd:enumeration value="Accessibility Standards Workgroup"/>
                      </xsd:restriction>
                    </xsd:simpleType>
                  </xsd:union>
                </xsd:simpleType>
              </xsd:element>
            </xsd:sequence>
          </xsd:extension>
        </xsd:complexContent>
      </xsd:complexType>
    </xsd:element>
    <xsd:element name="Sub_x002d_category" ma:index="9" nillable="true" ma:displayName="Sub-category" ma:description="Secondary category for files" ma:format="Dropdown" ma:indexed="true" ma:internalName="Sub_x002d_category">
      <xsd:simpleType>
        <xsd:union memberTypes="dms:Text">
          <xsd:simpleType>
            <xsd:restriction base="dms:Choice">
              <xsd:enumeration value="Archive"/>
              <xsd:enumeration value="Inventory"/>
              <xsd:enumeration value="ScreamingFrog"/>
              <xsd:enumeration value="Presentations"/>
              <xsd:enumeration value="Signed Docs"/>
              <xsd:enumeration value="Data/Info"/>
              <xsd:enumeration value="Comms"/>
              <xsd:enumeration value="Logos"/>
              <xsd:enumeration value="Reference"/>
              <xsd:enumeration value="Acquia Optomize"/>
            </xsd:restriction>
          </xsd:simpleType>
        </xsd:un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99bb444-545f-4bda-98b7-1b3363d064b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gency" ma:index="22" nillable="true" ma:displayName="Agency" ma:format="Dropdown" ma:indexed="true" ma:internalName="Agency">
      <xsd:simpleType>
        <xsd:restriction base="dms:Choice">
          <xsd:enumeration value="Multi"/>
          <xsd:enumeration value="AOS"/>
          <xsd:enumeration value="BLIND"/>
          <xsd:enumeration value="BOP"/>
          <xsd:enumeration value="DAS"/>
          <xsd:enumeration value="DIAL"/>
          <xsd:enumeration value="DIFS"/>
          <xsd:enumeration value="DNR"/>
          <xsd:enumeration value="DOC"/>
          <xsd:enumeration value="DOE"/>
          <xsd:enumeration value="DOM"/>
          <xsd:enumeration value="DOT"/>
          <xsd:enumeration value="DPD"/>
          <xsd:enumeration value="DPS"/>
          <xsd:enumeration value="DVA"/>
          <xsd:enumeration value="EAB"/>
          <xsd:enumeration value="HHS"/>
          <xsd:enumeration value="HSEMD"/>
          <xsd:enumeration value="ICN"/>
          <xsd:enumeration value="IDALS"/>
          <xsd:enumeration value="IDR"/>
          <xsd:enumeration value="IECDB"/>
          <xsd:enumeration value="IEDA/IFA"/>
          <xsd:enumeration value="IEDA"/>
          <xsd:enumeration value="IFA"/>
          <xsd:enumeration value="IGOV"/>
          <xsd:enumeration value="ILEA"/>
          <xsd:enumeration value="IPERS"/>
          <xsd:enumeration value="IPI"/>
          <xsd:enumeration value="IPIB"/>
          <xsd:enumeration value="IRGC"/>
          <xsd:enumeration value="IUC"/>
          <xsd:enumeration value="IVCS"/>
          <xsd:enumeration value="IWD"/>
          <xsd:enumeration value="OCA"/>
          <xsd:enumeration value="ODCP"/>
          <xsd:enumeration value="PERB"/>
          <xsd:enumeration value="SPD"/>
          <xsd:enumeration value="TOS"/>
          <xsd:enumeration value="Governor Iowa"/>
        </xsd:restriction>
      </xsd:simpleType>
    </xsd:element>
    <xsd:element name="Division" ma:index="23" nillable="true" ma:displayName="Divisions" ma:description="Divisions within an agency" ma:format="Dropdown" ma:internalName="Division">
      <xsd:simpleType>
        <xsd:restriction base="dms:Choice">
          <xsd:enumeration value="Multi"/>
          <xsd:enumeration value="ABD"/>
          <xsd:enumeration value="Admin"/>
          <xsd:enumeration value="ADS"/>
          <xsd:enumeration value="AOS"/>
          <xsd:enumeration value="Apprenticesgips"/>
          <xsd:enumeration value="BH"/>
          <xsd:enumeration value="BLIND"/>
          <xsd:enumeration value="BOEE"/>
          <xsd:enumeration value="BOP"/>
          <xsd:enumeration value="CAE"/>
          <xsd:enumeration value="Careers"/>
          <xsd:enumeration value="Compliance"/>
          <xsd:enumeration value="DAS"/>
          <xsd:enumeration value="DCA"/>
          <xsd:enumeration value="Dev Board"/>
          <xsd:enumeration value="DCA"/>
          <xsd:enumeration value="DIAL"/>
          <xsd:enumeration value="DIFS"/>
          <xsd:enumeration value="DNR"/>
          <xsd:enumeration value="DOC"/>
          <xsd:enumeration value="DOE"/>
          <xsd:enumeration value="DOM"/>
          <xsd:enumeration value="DOT"/>
          <xsd:enumeration value="DPD"/>
          <xsd:enumeration value="DPS"/>
          <xsd:enumeration value="Drive Smart"/>
          <xsd:enumeration value="DVA"/>
          <xsd:enumeration value="EAB"/>
          <xsd:enumeration value="ePolicy"/>
          <xsd:enumeration value="FWBP"/>
          <xsd:enumeration value="Gold Star"/>
          <xsd:enumeration value="HHS"/>
          <xsd:enumeration value="HIST"/>
          <xsd:enumeration value="HSEMD"/>
          <xsd:enumeration value="IAForms"/>
          <xsd:enumeration value="ICN"/>
          <xsd:enumeration value="IOCR"/>
          <xsd:enumeration value="ICSAC"/>
          <xsd:enumeration value="IDALS"/>
          <xsd:enumeration value="IDCU"/>
          <xsd:enumeration value="IDOB"/>
          <xsd:enumeration value="IDR"/>
          <xsd:enumeration value="IECDB"/>
          <xsd:enumeration value="IEDA"/>
          <xsd:enumeration value="IFA"/>
          <xsd:enumeration value="IGOV"/>
          <xsd:enumeration value="IID"/>
          <xsd:enumeration value="ILEA"/>
          <xsd:enumeration value="ILIB/LIB"/>
          <xsd:enumeration value="ILOT"/>
          <xsd:enumeration value="IPBS"/>
          <xsd:enumeration value="IPERS"/>
          <xsd:enumeration value="IPI"/>
          <xsd:enumeration value="IPIB"/>
          <xsd:enumeration value="IRGC"/>
          <xsd:enumeration value="IUC"/>
          <xsd:enumeration value="IVH"/>
          <xsd:enumeration value="IWD"/>
          <xsd:enumeration value="Medicaid"/>
          <xsd:enumeration value="Missing Persons"/>
          <xsd:enumeration value="OCIO"/>
          <xsd:enumeration value="PAAB"/>
          <xsd:enumeration value="PERB"/>
          <xsd:enumeration value="PH"/>
          <xsd:enumeration value="Ready Iowa"/>
          <xsd:enumeration value="Refunds"/>
          <xsd:enumeration value="SAE"/>
          <xsd:enumeration value="Safe and Sound"/>
          <xsd:enumeration value="SOSC"/>
          <xsd:enumeration value="SPD"/>
          <xsd:enumeration value="Stop Human Trafficing"/>
          <xsd:enumeration value="Terrace Hill"/>
          <xsd:enumeration value="TOS"/>
          <xsd:enumeration value="Governor Iowa"/>
          <xsd:enumeration value="yourlifeiowa"/>
          <xsd:enumeration value="volunteer"/>
          <xsd:enumeration value="iosme"/>
          <xsd:enumeration value="CORE"/>
          <xsd:enumeration value="OGC"/>
          <xsd:enumeration value="CPFSE"/>
          <xsd:enumeration value="GSE"/>
          <xsd:enumeration value="HRE"/>
          <xsd:enumeration value="Design"/>
          <xsd:enumeration value="Systems and Planning"/>
          <xsd:enumeration value="Rail"/>
          <xsd:enumeration value="Bridges and Structures"/>
          <xsd:enumeration value="Locations and Environment"/>
          <xsd:enumeration value="Fleet"/>
          <xsd:enumeration value="Procurement-Employee"/>
          <xsd:enumeration value="Provurement-Vendor"/>
          <xsd:enumeration value="PDS"/>
        </xsd:restriction>
      </xsd:simpleType>
    </xsd:element>
    <xsd:element name="Status" ma:index="24" nillable="true" ma:displayName="Status" ma:default="Agency Review" ma:description="Where are these docs in the remediation process?" ma:format="Dropdown" ma:internalName="Status">
      <xsd:simpleType>
        <xsd:restriction base="dms:Choice">
          <xsd:enumeration value="Agency Review"/>
          <xsd:enumeration value="Ready to Send"/>
          <xsd:enumeration value="Sent for Remediation"/>
          <xsd:enumeration value="Remediation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8b0b5cb4-0fdc-49ed-8d64-886ad701f46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5656d72-8d15-4a49-ad7f-66f07c7f8e37}" ma:internalName="TaxCatchAll" ma:showField="CatchAllData" ma:web="8b0b5cb4-0fdc-49ed-8d64-886ad701f4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4E7DB4-13DB-4A9C-A1E6-BBB519B9CEE6}">
  <ds:schemaRefs>
    <ds:schemaRef ds:uri="http://purl.org/dc/elements/1.1/"/>
    <ds:schemaRef ds:uri="http://www.w3.org/XML/1998/namespace"/>
    <ds:schemaRef ds:uri="http://schemas.microsoft.com/office/2006/documentManagement/types"/>
    <ds:schemaRef ds:uri="http://schemas.microsoft.com/office/infopath/2007/PartnerControls"/>
    <ds:schemaRef ds:uri="17703096-e36a-4c51-a7f8-11ac4349157f"/>
    <ds:schemaRef ds:uri="8b0b5cb4-0fdc-49ed-8d64-886ad701f461"/>
    <ds:schemaRef ds:uri="http://purl.org/dc/terms/"/>
    <ds:schemaRef ds:uri="http://purl.org/dc/dcmitype/"/>
    <ds:schemaRef ds:uri="http://schemas.microsoft.com/office/2006/metadata/propertie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6916D50F-1C29-4437-AB08-21A4E0690934}">
  <ds:schemaRefs>
    <ds:schemaRef ds:uri="http://schemas.microsoft.com/sharepoint/v3/contenttype/forms"/>
  </ds:schemaRefs>
</ds:datastoreItem>
</file>

<file path=customXml/itemProps3.xml><?xml version="1.0" encoding="utf-8"?>
<ds:datastoreItem xmlns:ds="http://schemas.openxmlformats.org/officeDocument/2006/customXml" ds:itemID="{49FF4EBA-9453-4168-BD3A-B5F5D4248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7703096-e36a-4c51-a7f8-11ac4349157f"/>
    <ds:schemaRef ds:uri="8b0b5cb4-0fdc-49ed-8d64-886ad701f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JURAT</vt:lpstr>
      <vt:lpstr>(2) Balance Sheet</vt:lpstr>
      <vt:lpstr>(3) Income Statement</vt:lpstr>
      <vt:lpstr>(4) Questionnaire</vt:lpstr>
      <vt:lpstr>(5) Cash &amp; Investment Schedule</vt:lpstr>
      <vt:lpstr>(6) Premium Schedule</vt:lpstr>
      <vt:lpstr>(7) Reinsurance</vt:lpstr>
      <vt:lpstr>(8) Unpaid Losses &amp; LAE</vt:lpstr>
      <vt:lpstr>(9) Loss &amp; LAE Paid &amp; Incurred</vt:lpstr>
      <vt:lpstr>(10) Protected Cell Information</vt:lpstr>
      <vt:lpstr>Cross check</vt:lpstr>
      <vt:lpstr>'(10) Protected Cell Information'!Print_Area</vt:lpstr>
      <vt:lpstr>'(2) Balance Sheet'!Print_Area</vt:lpstr>
      <vt:lpstr>'(3) Income Statement'!Print_Area</vt:lpstr>
      <vt:lpstr>'(4) Questionnaire'!Print_Area</vt:lpstr>
      <vt:lpstr>'(5) Cash &amp; Investment Schedule'!Print_Area</vt:lpstr>
      <vt:lpstr>'(6) Premium Schedule'!Print_Area</vt:lpstr>
      <vt:lpstr>'(7) Reinsurance'!Print_Area</vt:lpstr>
      <vt:lpstr>'(8) Unpaid Losses &amp; LAE'!Print_Area</vt:lpstr>
      <vt:lpstr>'(9) Loss &amp; LAE Paid &amp; Incurred'!Print_Area</vt:lpstr>
      <vt:lpstr>'Cross check'!Print_Area</vt:lpstr>
      <vt:lpstr>JURAT!Print_Area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Iowa Captive Company Annual Statement</dc:title>
  <dc:subject>Iowa Captive Company Annual Statement</dc:subject>
  <dc:creator>Iowa Insurance Division</dc:creator>
  <cp:lastModifiedBy>Robinson, Craig</cp:lastModifiedBy>
  <cp:lastPrinted>2024-11-07T22:10:35Z</cp:lastPrinted>
  <dcterms:created xsi:type="dcterms:W3CDTF">2024-09-13T20:42:55Z</dcterms:created>
  <dcterms:modified xsi:type="dcterms:W3CDTF">2026-08-05T18:14:18Z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0x0101003B7E9C7992E86545B4AC3875D1ABC93D</vt:lpwstr>
  </property>
</Properties>
</file>